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n_srv_file\users\335a\For_all\Годовой отчет за 2020 год\04. Отчет за 2020 год\На ПРАВИТЕЛЬСТВО\"/>
    </mc:Choice>
  </mc:AlternateContent>
  <bookViews>
    <workbookView xWindow="0" yWindow="0" windowWidth="28800" windowHeight="14568"/>
  </bookViews>
  <sheets>
    <sheet name="Бюджет_1" sheetId="2" r:id="rId1"/>
  </sheets>
  <definedNames>
    <definedName name="_xlnm.Print_Titles" localSheetId="0">Бюджет_1!$5:$8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2" l="1"/>
  <c r="D14" i="2"/>
  <c r="D15" i="2"/>
  <c r="D56" i="2"/>
  <c r="D57" i="2"/>
  <c r="D51" i="2"/>
  <c r="D53" i="2"/>
  <c r="D54" i="2"/>
  <c r="D26" i="2"/>
  <c r="D27" i="2"/>
  <c r="D28" i="2"/>
  <c r="D45" i="2"/>
  <c r="D46" i="2"/>
  <c r="D47" i="2"/>
  <c r="D48" i="2"/>
  <c r="D49" i="2"/>
  <c r="D10" i="2"/>
  <c r="D11" i="2"/>
  <c r="D35" i="2"/>
  <c r="D36" i="2"/>
  <c r="D37" i="2"/>
  <c r="D38" i="2"/>
  <c r="D39" i="2"/>
  <c r="D59" i="2"/>
  <c r="D60" i="2"/>
  <c r="D61" i="2"/>
  <c r="D18" i="2"/>
  <c r="D19" i="2"/>
  <c r="D20" i="2"/>
  <c r="D21" i="2"/>
  <c r="D22" i="2"/>
  <c r="D23" i="2"/>
  <c r="D24" i="2"/>
  <c r="D41" i="2"/>
  <c r="D42" i="2"/>
  <c r="D43" i="2"/>
  <c r="D30" i="2"/>
  <c r="D31" i="2"/>
  <c r="D32" i="2"/>
  <c r="D33" i="2"/>
  <c r="D52" i="2" l="1"/>
  <c r="D16" i="2"/>
  <c r="D55" i="2"/>
  <c r="D58" i="2"/>
  <c r="D29" i="2"/>
  <c r="D50" i="2"/>
  <c r="D44" i="2"/>
  <c r="D9" i="2"/>
  <c r="D25" i="2"/>
  <c r="D34" i="2"/>
  <c r="D40" i="2"/>
  <c r="D13" i="2"/>
  <c r="D17" i="2"/>
  <c r="D62" i="2" l="1"/>
</calcChain>
</file>

<file path=xl/sharedStrings.xml><?xml version="1.0" encoding="utf-8"?>
<sst xmlns="http://schemas.openxmlformats.org/spreadsheetml/2006/main" count="223" uniqueCount="114">
  <si>
    <t>Всего</t>
  </si>
  <si>
    <t>ХХ.Х.GA.ХХХХХ</t>
  </si>
  <si>
    <t>Региональный проект "Сохранение лесов"</t>
  </si>
  <si>
    <t>Национальный проект 'Экология'(G)</t>
  </si>
  <si>
    <t>ХХ.Х.G5.ХХХХХ</t>
  </si>
  <si>
    <t>Региональный проект "Чистая вода"</t>
  </si>
  <si>
    <t>ХХ.Х.G2.ХХХХХ</t>
  </si>
  <si>
    <t>Региональный проект "Комплексная система обращения с твердыми коммунальными отходами"</t>
  </si>
  <si>
    <t>ХХ.Х.G1.ХХХХХ</t>
  </si>
  <si>
    <t>Региональный проект "Чистая страна"</t>
  </si>
  <si>
    <t>ХХ.Х.L3.ХХХХХ</t>
  </si>
  <si>
    <t>Региональный проект "Поддержка занятости и повышение эффективности рынка труда для обеспечения роста производительности труда"</t>
  </si>
  <si>
    <t>Национальный проект 'Производительность труда и поддержка занятости'(L)</t>
  </si>
  <si>
    <t>ХХ.Х.L2.ХХХХХ</t>
  </si>
  <si>
    <t>Региональный проект "Адресная поддержка повышения производительности труда на предприятиях"</t>
  </si>
  <si>
    <t>ХХ.Х.L1.ХХХХХ</t>
  </si>
  <si>
    <t>Региональный проект "Системные меры по повышению производительности труда"</t>
  </si>
  <si>
    <t>ХХ.Х.E8.ХХХХХ</t>
  </si>
  <si>
    <t>Региональный проект "Социальная активность"</t>
  </si>
  <si>
    <t>Национальный проект 'Образование'(E)</t>
  </si>
  <si>
    <t>ХХ.Х.E6.ХХХХХ</t>
  </si>
  <si>
    <t>Региональный проект "Молодые профессионалы (Повышение конкурентоспособности профессионального образования)"</t>
  </si>
  <si>
    <t>ХХ.Х.E5.ХХХХХ</t>
  </si>
  <si>
    <t>Региональный проект "Учитель будущего"</t>
  </si>
  <si>
    <t>ХХ.Х.E4.ХХХХХ</t>
  </si>
  <si>
    <t>Региональный проект "Цифровая образовательная среда"</t>
  </si>
  <si>
    <t>ХХ.Х.E3.ХХХХХ</t>
  </si>
  <si>
    <t>Региональный проект "Поддержка семей, имеющих детей"</t>
  </si>
  <si>
    <t>ХХ.Х.E2.ХХХХХ</t>
  </si>
  <si>
    <t>Региональный проект "Успех каждого ребенка"</t>
  </si>
  <si>
    <t>ХХ.Х.E1.ХХХХХ</t>
  </si>
  <si>
    <t>Региональный проект "Современная школа"</t>
  </si>
  <si>
    <t>ХХ.Х.T6.ХХХХХ</t>
  </si>
  <si>
    <t>Региональный проект "Системные меры развития международной кооперации и экспорта"</t>
  </si>
  <si>
    <t>Национальный проект 'Международная кооперация и экспорт'(T)</t>
  </si>
  <si>
    <t>ХХ.Х.T4.ХХХХХ</t>
  </si>
  <si>
    <t>Региональный проект "Экспорт услуг"</t>
  </si>
  <si>
    <t>ХХ.Х.T1.ХХХХХ</t>
  </si>
  <si>
    <t>Региональный проект "Промышленный экспорт"</t>
  </si>
  <si>
    <t>ХХ.Х.I8.ХХХХХ</t>
  </si>
  <si>
    <t>Региональный проект "Популяризация предпринимательства"</t>
  </si>
  <si>
    <t>Национальный проект 'Малое и среднее предпринимательство и поддержка индивидуальной предпринимательской инициативы'(I)</t>
  </si>
  <si>
    <t>ХХ.Х.I7.ХХХХХ</t>
  </si>
  <si>
    <t>Региональный проект "Создание системы поддержки фермеров и развитие сельской кооперации"</t>
  </si>
  <si>
    <t>ХХ.Х.I5.ХХХХХ</t>
  </si>
  <si>
    <t>Региональный проект "Акселерация субъектов малого и среднего предпринимательства"</t>
  </si>
  <si>
    <t>ХХ.Х.I4.ХХХХХ</t>
  </si>
  <si>
    <t>Региональный проект "Расширение доступа субъектов малого и среднего предпринимательства к финансовым ресурсам, в том числе к льготному финансированию"</t>
  </si>
  <si>
    <t>ХХ.Х.I1.ХХХХХ</t>
  </si>
  <si>
    <t>Региональный проект "Улучшение условий ведения предпринимательской деятельности"</t>
  </si>
  <si>
    <t>ХХ.Х.A2.ХХХХХ</t>
  </si>
  <si>
    <t>Региональный проект "Творческие люди"</t>
  </si>
  <si>
    <t>Национальный проект 'Культура' (A)</t>
  </si>
  <si>
    <t>ХХ.Х.A1.ХХХХХ</t>
  </si>
  <si>
    <t>Региональный проект "Культурная среда"</t>
  </si>
  <si>
    <t>ХХ.Х.N7.ХХХХХ</t>
  </si>
  <si>
    <t>Региональный проект "Создание единого цифрового контура в здравоохранении на основе единой государственной информационной системы здравоохранения (ЕГИСЗ)"</t>
  </si>
  <si>
    <t>Национальный проект 'Здравоохранение'(N)</t>
  </si>
  <si>
    <t>ХХ.Х.N4.ХХХХХ</t>
  </si>
  <si>
    <t>Региональный проект "Развитие детского здравоохранения, включая создание современной инфраструктуры оказания медицинской помощи детям"</t>
  </si>
  <si>
    <t>ХХ.Х.N3.ХХХХХ</t>
  </si>
  <si>
    <t>Региональный проект "Борьба с онкологическими заболеваниями"</t>
  </si>
  <si>
    <t>ХХ.Х.N2.ХХХХХ</t>
  </si>
  <si>
    <t>Региональный проект "Борьба с сердечно-сосудистыми заболеваниями"</t>
  </si>
  <si>
    <t>ХХ.Х.N1.ХХХХХ</t>
  </si>
  <si>
    <t>Региональный проект "Развитие системы оказания первичной медико-санитарной помощи"</t>
  </si>
  <si>
    <t>ХХ.Х.F3.ХХХХХ</t>
  </si>
  <si>
    <t>Региональный проект "Обеспечение устойчивого сокращения непригодного для проживания жилищного фонда"</t>
  </si>
  <si>
    <t>Национальный проект 'Жилье и городская среда'(F)</t>
  </si>
  <si>
    <t>ХХ.Х.F2.ХХХХХ</t>
  </si>
  <si>
    <t>Региональный проект "Формирование комфортной городской среды"</t>
  </si>
  <si>
    <t>ХХ.Х.F1.ХХХХХ</t>
  </si>
  <si>
    <t>Региональный проект "Жилье"</t>
  </si>
  <si>
    <t>ХХ.Х.P5.ХХХХХ</t>
  </si>
  <si>
    <t>Региональный проект "Спорт – норма жизни"</t>
  </si>
  <si>
    <t>Национальный проект 'Демография'(P)</t>
  </si>
  <si>
    <t>ХХ.Х.P3.ХХХХХ</t>
  </si>
  <si>
    <t>Региональный проект "Старшее поколение"</t>
  </si>
  <si>
    <t>ХХ.Х.P2.ХХХХХ</t>
  </si>
  <si>
    <t>Региональный проект "Содействие занятости женщин – создание условий дошкольного образования для детей в возрасте до трех лет"</t>
  </si>
  <si>
    <t>ХХ.Х.P1.ХХХХХ</t>
  </si>
  <si>
    <t>Региональный проект "Финансовая поддержка семей при рождении детей"</t>
  </si>
  <si>
    <t>ХХ.Х.R2.ХХХХХ</t>
  </si>
  <si>
    <t>Региональный проект "Общесистемные меры развития дорожного хозяйства"</t>
  </si>
  <si>
    <t>Национальный проект 'Безопасные и качественные автомобильные дороги'(R)</t>
  </si>
  <si>
    <t>ХХ.Х.R1.ХХХХХ</t>
  </si>
  <si>
    <t>Региональный проект "Дорожная сеть"</t>
  </si>
  <si>
    <t>ХХ.Х.D6.ХХХХХ</t>
  </si>
  <si>
    <t>Региональный проект "Цифровое государственное управление"</t>
  </si>
  <si>
    <t>Национальная программа 'Цифровая экономика Российской Федерации'(D)</t>
  </si>
  <si>
    <t>ХХ.Х.D4.ХХХХХ</t>
  </si>
  <si>
    <t>Региональный проект "Информационная безопасность"</t>
  </si>
  <si>
    <t>ХХ.Х.D3.ХХХХХ</t>
  </si>
  <si>
    <t>Региональный проект "Кадры для цифровой экономики"</t>
  </si>
  <si>
    <t>Код</t>
  </si>
  <si>
    <t>Наименование</t>
  </si>
  <si>
    <t>% исполнения</t>
  </si>
  <si>
    <t>Исполнено</t>
  </si>
  <si>
    <t xml:space="preserve">Бюджет автономного округа - всего </t>
  </si>
  <si>
    <t>Уточненный план</t>
  </si>
  <si>
    <t>в том числе за счет:</t>
  </si>
  <si>
    <t>средств ФБ</t>
  </si>
  <si>
    <t>средств бюджета автономного округа</t>
  </si>
  <si>
    <t>Бюджеты муниципаль-ных образований (собственные средства)</t>
  </si>
  <si>
    <t xml:space="preserve">Консолиди-рованный бюджет автономного округа </t>
  </si>
  <si>
    <t>иных источников</t>
  </si>
  <si>
    <t>Региональный проект "Цифровая культура"</t>
  </si>
  <si>
    <t>ХХ.Х.A3.ХХХХХ</t>
  </si>
  <si>
    <t>Консолиди-рованный бюджет автономного округа</t>
  </si>
  <si>
    <t xml:space="preserve">Исполнение расходов на реализацию региональных проектов, направленных на достижение результатов национальных (федеральных) проектов, на 1 января 2021 года  </t>
  </si>
  <si>
    <t>-</t>
  </si>
  <si>
    <t xml:space="preserve">Приложение 6 </t>
  </si>
  <si>
    <t>к пояснительной записке</t>
  </si>
  <si>
    <t>(тыс. 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</si>
</sst>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"/>
    <numFmt numFmtId="165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u/>
      <sz val="8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4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5" fillId="0" borderId="0" xfId="1" applyFont="1" applyProtection="1">
      <protection hidden="1"/>
    </xf>
    <xf numFmtId="0" fontId="5" fillId="0" borderId="0" xfId="1" applyNumberFormat="1" applyFont="1" applyFill="1" applyAlignment="1" applyProtection="1"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protection hidden="1"/>
    </xf>
    <xf numFmtId="0" fontId="5" fillId="0" borderId="1" xfId="1" applyNumberFormat="1" applyFont="1" applyFill="1" applyBorder="1" applyAlignment="1" applyProtection="1">
      <alignment wrapText="1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Continuous"/>
      <protection hidden="1"/>
    </xf>
    <xf numFmtId="0" fontId="4" fillId="0" borderId="1" xfId="1" applyNumberFormat="1" applyFont="1" applyFill="1" applyBorder="1" applyAlignment="1" applyProtection="1">
      <alignment horizontal="center" wrapText="1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5" fillId="0" borderId="1" xfId="1" applyNumberFormat="1" applyFont="1" applyFill="1" applyBorder="1" applyAlignment="1" applyProtection="1">
      <alignment wrapText="1"/>
      <protection hidden="1"/>
    </xf>
    <xf numFmtId="0" fontId="4" fillId="0" borderId="1" xfId="1" applyNumberFormat="1" applyFont="1" applyFill="1" applyBorder="1" applyAlignment="1" applyProtection="1">
      <protection hidden="1"/>
    </xf>
    <xf numFmtId="0" fontId="4" fillId="2" borderId="1" xfId="1" applyNumberFormat="1" applyFont="1" applyFill="1" applyBorder="1" applyAlignment="1" applyProtection="1">
      <alignment horizontal="center"/>
      <protection hidden="1"/>
    </xf>
    <xf numFmtId="165" fontId="7" fillId="2" borderId="1" xfId="1" applyNumberFormat="1" applyFont="1" applyFill="1" applyBorder="1" applyAlignment="1" applyProtection="1">
      <alignment wrapText="1"/>
      <protection hidden="1"/>
    </xf>
    <xf numFmtId="165" fontId="7" fillId="0" borderId="1" xfId="1" applyNumberFormat="1" applyFont="1" applyFill="1" applyBorder="1" applyAlignment="1" applyProtection="1">
      <protection hidden="1"/>
    </xf>
    <xf numFmtId="165" fontId="7" fillId="2" borderId="1" xfId="1" applyNumberFormat="1" applyFont="1" applyFill="1" applyBorder="1" applyAlignment="1" applyProtection="1">
      <protection hidden="1"/>
    </xf>
    <xf numFmtId="165" fontId="8" fillId="0" borderId="1" xfId="1" applyNumberFormat="1" applyFont="1" applyFill="1" applyBorder="1" applyAlignment="1" applyProtection="1">
      <protection hidden="1"/>
    </xf>
    <xf numFmtId="0" fontId="1" fillId="0" borderId="0" xfId="1" applyNumberFormat="1" applyFont="1" applyFill="1" applyBorder="1" applyAlignment="1" applyProtection="1">
      <protection hidden="1"/>
    </xf>
    <xf numFmtId="0" fontId="4" fillId="0" borderId="2" xfId="1" applyNumberFormat="1" applyFont="1" applyFill="1" applyBorder="1" applyAlignment="1" applyProtection="1">
      <alignment vertical="center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0" fontId="5" fillId="0" borderId="0" xfId="1" applyFont="1" applyFill="1" applyProtection="1">
      <protection hidden="1"/>
    </xf>
    <xf numFmtId="165" fontId="7" fillId="2" borderId="1" xfId="1" applyNumberFormat="1" applyFont="1" applyFill="1" applyBorder="1" applyAlignment="1" applyProtection="1">
      <alignment horizontal="right"/>
      <protection hidden="1"/>
    </xf>
    <xf numFmtId="165" fontId="7" fillId="0" borderId="1" xfId="1" applyNumberFormat="1" applyFont="1" applyFill="1" applyBorder="1" applyAlignment="1" applyProtection="1">
      <alignment horizontal="right"/>
      <protection hidden="1"/>
    </xf>
    <xf numFmtId="0" fontId="10" fillId="0" borderId="0" xfId="1" applyFont="1" applyAlignment="1" applyProtection="1">
      <alignment horizontal="right"/>
      <protection hidden="1"/>
    </xf>
    <xf numFmtId="0" fontId="1" fillId="0" borderId="0" xfId="1" applyAlignment="1">
      <alignment horizontal="right"/>
    </xf>
    <xf numFmtId="0" fontId="1" fillId="0" borderId="0" xfId="1" applyAlignment="1" applyProtection="1">
      <alignment horizontal="right"/>
      <protection hidden="1"/>
    </xf>
    <xf numFmtId="0" fontId="9" fillId="0" borderId="0" xfId="1" applyNumberFormat="1" applyFont="1" applyFill="1" applyAlignment="1" applyProtection="1">
      <alignment horizontal="left" wrapText="1"/>
      <protection hidden="1"/>
    </xf>
    <xf numFmtId="0" fontId="4" fillId="0" borderId="1" xfId="1" applyNumberFormat="1" applyFont="1" applyFill="1" applyBorder="1" applyAlignment="1" applyProtection="1">
      <alignment horizontal="left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0" xfId="1" applyNumberFormat="1" applyFont="1" applyFill="1" applyAlignment="1" applyProtection="1">
      <alignment horizont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2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4"/>
  <sheetViews>
    <sheetView showGridLines="0" tabSelected="1" topLeftCell="G1" zoomScale="70" zoomScaleNormal="70" workbookViewId="0">
      <selection activeCell="U4" sqref="U4"/>
    </sheetView>
  </sheetViews>
  <sheetFormatPr defaultColWidth="9.109375" defaultRowHeight="13.2" x14ac:dyDescent="0.25"/>
  <cols>
    <col min="1" max="1" width="1.44140625" style="1" customWidth="1"/>
    <col min="2" max="2" width="36.5546875" style="1" customWidth="1"/>
    <col min="3" max="3" width="18.33203125" style="1" customWidth="1"/>
    <col min="4" max="4" width="17.33203125" style="1" customWidth="1"/>
    <col min="5" max="5" width="16.33203125" style="1" customWidth="1"/>
    <col min="6" max="6" width="15.44140625" style="1" customWidth="1"/>
    <col min="7" max="7" width="19.33203125" style="1" customWidth="1"/>
    <col min="8" max="8" width="15.109375" style="1" customWidth="1"/>
    <col min="9" max="9" width="16.5546875" style="27" customWidth="1"/>
    <col min="10" max="10" width="16" style="1" customWidth="1"/>
    <col min="11" max="11" width="17.109375" style="1" customWidth="1"/>
    <col min="12" max="12" width="15.44140625" style="1" customWidth="1"/>
    <col min="13" max="13" width="19.5546875" style="1" customWidth="1"/>
    <col min="14" max="14" width="14.88671875" style="1" customWidth="1"/>
    <col min="15" max="15" width="15.5546875" style="27" customWidth="1"/>
    <col min="16" max="16" width="15.44140625" style="1" customWidth="1"/>
    <col min="17" max="17" width="13.33203125" style="27" customWidth="1"/>
    <col min="18" max="18" width="10.6640625" style="1" customWidth="1"/>
    <col min="19" max="19" width="14.44140625" style="1" customWidth="1"/>
    <col min="20" max="20" width="13" style="1" customWidth="1"/>
    <col min="21" max="21" width="15.6640625" style="1" customWidth="1"/>
    <col min="22" max="22" width="6.5546875" style="1" customWidth="1"/>
    <col min="23" max="247" width="9.109375" style="1" customWidth="1"/>
    <col min="248" max="16384" width="9.109375" style="1"/>
  </cols>
  <sheetData>
    <row r="1" spans="1:22" ht="18" customHeight="1" x14ac:dyDescent="0.25">
      <c r="S1" s="32" t="s">
        <v>111</v>
      </c>
      <c r="T1" s="32"/>
      <c r="U1" s="32"/>
    </row>
    <row r="2" spans="1:22" ht="18" customHeight="1" x14ac:dyDescent="0.25">
      <c r="A2" s="5"/>
      <c r="B2" s="2"/>
      <c r="C2" s="2"/>
      <c r="D2" s="2"/>
      <c r="E2" s="2"/>
      <c r="F2" s="2"/>
      <c r="G2" s="2"/>
      <c r="H2" s="2"/>
      <c r="I2" s="26"/>
      <c r="J2" s="2"/>
      <c r="K2" s="2"/>
      <c r="L2" s="2"/>
      <c r="M2" s="2"/>
      <c r="N2" s="2"/>
      <c r="O2" s="26"/>
      <c r="P2" s="2"/>
      <c r="Q2" s="26"/>
      <c r="R2" s="2"/>
      <c r="S2" s="33" t="s">
        <v>112</v>
      </c>
      <c r="T2" s="33"/>
      <c r="U2" s="33"/>
      <c r="V2" s="2"/>
    </row>
    <row r="3" spans="1:22" ht="22.5" customHeight="1" x14ac:dyDescent="0.3">
      <c r="A3" s="40" t="s">
        <v>109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2"/>
    </row>
    <row r="4" spans="1:22" ht="15.6" x14ac:dyDescent="0.3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8"/>
      <c r="N4" s="7"/>
      <c r="O4" s="7"/>
      <c r="P4" s="7"/>
      <c r="Q4" s="28"/>
      <c r="R4" s="6"/>
      <c r="S4" s="6"/>
      <c r="T4" s="6"/>
      <c r="U4" s="31" t="s">
        <v>113</v>
      </c>
      <c r="V4" s="2"/>
    </row>
    <row r="5" spans="1:22" ht="15.6" x14ac:dyDescent="0.3">
      <c r="A5" s="9"/>
      <c r="B5" s="39" t="s">
        <v>95</v>
      </c>
      <c r="C5" s="39" t="s">
        <v>94</v>
      </c>
      <c r="D5" s="25"/>
      <c r="E5" s="36" t="s">
        <v>99</v>
      </c>
      <c r="F5" s="36"/>
      <c r="G5" s="36"/>
      <c r="H5" s="36"/>
      <c r="I5" s="37"/>
      <c r="J5" s="25"/>
      <c r="K5" s="36" t="s">
        <v>97</v>
      </c>
      <c r="L5" s="36"/>
      <c r="M5" s="36"/>
      <c r="N5" s="36"/>
      <c r="O5" s="37"/>
      <c r="P5" s="25"/>
      <c r="Q5" s="36" t="s">
        <v>96</v>
      </c>
      <c r="R5" s="36"/>
      <c r="S5" s="36"/>
      <c r="T5" s="36"/>
      <c r="U5" s="37"/>
      <c r="V5" s="3"/>
    </row>
    <row r="6" spans="1:22" ht="48" customHeight="1" x14ac:dyDescent="0.3">
      <c r="A6" s="9"/>
      <c r="B6" s="39"/>
      <c r="C6" s="39"/>
      <c r="D6" s="38" t="s">
        <v>104</v>
      </c>
      <c r="E6" s="41" t="s">
        <v>98</v>
      </c>
      <c r="F6" s="42" t="s">
        <v>100</v>
      </c>
      <c r="G6" s="42"/>
      <c r="H6" s="42"/>
      <c r="I6" s="41" t="s">
        <v>103</v>
      </c>
      <c r="J6" s="38" t="s">
        <v>108</v>
      </c>
      <c r="K6" s="41" t="s">
        <v>98</v>
      </c>
      <c r="L6" s="42" t="s">
        <v>100</v>
      </c>
      <c r="M6" s="42"/>
      <c r="N6" s="42"/>
      <c r="O6" s="41" t="s">
        <v>103</v>
      </c>
      <c r="P6" s="38" t="s">
        <v>108</v>
      </c>
      <c r="Q6" s="41" t="s">
        <v>98</v>
      </c>
      <c r="R6" s="42" t="s">
        <v>100</v>
      </c>
      <c r="S6" s="42"/>
      <c r="T6" s="42"/>
      <c r="U6" s="41" t="s">
        <v>103</v>
      </c>
      <c r="V6" s="3"/>
    </row>
    <row r="7" spans="1:22" ht="54.75" customHeight="1" x14ac:dyDescent="0.3">
      <c r="A7" s="9"/>
      <c r="B7" s="39"/>
      <c r="C7" s="39"/>
      <c r="D7" s="38"/>
      <c r="E7" s="41"/>
      <c r="F7" s="15" t="s">
        <v>101</v>
      </c>
      <c r="G7" s="16" t="s">
        <v>102</v>
      </c>
      <c r="H7" s="16" t="s">
        <v>105</v>
      </c>
      <c r="I7" s="41"/>
      <c r="J7" s="38"/>
      <c r="K7" s="41"/>
      <c r="L7" s="15" t="s">
        <v>101</v>
      </c>
      <c r="M7" s="16" t="s">
        <v>102</v>
      </c>
      <c r="N7" s="16" t="s">
        <v>105</v>
      </c>
      <c r="O7" s="41"/>
      <c r="P7" s="38"/>
      <c r="Q7" s="41"/>
      <c r="R7" s="16" t="s">
        <v>101</v>
      </c>
      <c r="S7" s="16" t="s">
        <v>102</v>
      </c>
      <c r="T7" s="16" t="s">
        <v>105</v>
      </c>
      <c r="U7" s="41"/>
      <c r="V7" s="3"/>
    </row>
    <row r="8" spans="1:22" ht="15.6" x14ac:dyDescent="0.3">
      <c r="A8" s="9"/>
      <c r="B8" s="12">
        <v>1</v>
      </c>
      <c r="C8" s="12">
        <v>2</v>
      </c>
      <c r="D8" s="19">
        <v>3</v>
      </c>
      <c r="E8" s="14">
        <v>4</v>
      </c>
      <c r="F8" s="14">
        <v>5</v>
      </c>
      <c r="G8" s="14">
        <v>6</v>
      </c>
      <c r="H8" s="14">
        <v>7</v>
      </c>
      <c r="I8" s="14">
        <v>8</v>
      </c>
      <c r="J8" s="19">
        <v>9</v>
      </c>
      <c r="K8" s="14">
        <v>10</v>
      </c>
      <c r="L8" s="14">
        <v>11</v>
      </c>
      <c r="M8" s="14">
        <v>12</v>
      </c>
      <c r="N8" s="14">
        <v>13</v>
      </c>
      <c r="O8" s="14">
        <v>14</v>
      </c>
      <c r="P8" s="19">
        <v>15</v>
      </c>
      <c r="Q8" s="14">
        <v>16</v>
      </c>
      <c r="R8" s="14">
        <v>17</v>
      </c>
      <c r="S8" s="14">
        <v>18</v>
      </c>
      <c r="T8" s="14">
        <v>19</v>
      </c>
      <c r="U8" s="13">
        <v>20</v>
      </c>
      <c r="V8" s="3"/>
    </row>
    <row r="9" spans="1:22" ht="36" customHeight="1" x14ac:dyDescent="0.3">
      <c r="A9" s="11"/>
      <c r="B9" s="35" t="s">
        <v>52</v>
      </c>
      <c r="C9" s="35"/>
      <c r="D9" s="20">
        <f>E9+I9</f>
        <v>137311.70000000001</v>
      </c>
      <c r="E9" s="21">
        <v>137311.70000000001</v>
      </c>
      <c r="F9" s="21">
        <v>25000</v>
      </c>
      <c r="G9" s="21">
        <v>112311.7</v>
      </c>
      <c r="H9" s="21">
        <v>0</v>
      </c>
      <c r="I9" s="21">
        <v>0</v>
      </c>
      <c r="J9" s="22">
        <v>137311.70000000001</v>
      </c>
      <c r="K9" s="21">
        <v>137311.70000000001</v>
      </c>
      <c r="L9" s="21">
        <v>25000</v>
      </c>
      <c r="M9" s="21">
        <v>112311.7</v>
      </c>
      <c r="N9" s="21">
        <v>0</v>
      </c>
      <c r="O9" s="21">
        <v>0</v>
      </c>
      <c r="P9" s="29">
        <v>100</v>
      </c>
      <c r="Q9" s="30">
        <v>100</v>
      </c>
      <c r="R9" s="30">
        <v>100</v>
      </c>
      <c r="S9" s="30">
        <v>100</v>
      </c>
      <c r="T9" s="30" t="s">
        <v>110</v>
      </c>
      <c r="U9" s="30" t="s">
        <v>110</v>
      </c>
      <c r="V9" s="24"/>
    </row>
    <row r="10" spans="1:22" ht="31.8" x14ac:dyDescent="0.35">
      <c r="A10" s="11"/>
      <c r="B10" s="17" t="s">
        <v>54</v>
      </c>
      <c r="C10" s="10" t="s">
        <v>53</v>
      </c>
      <c r="D10" s="20">
        <f>E10+I10</f>
        <v>25871.200000000001</v>
      </c>
      <c r="E10" s="23">
        <v>25871.200000000001</v>
      </c>
      <c r="F10" s="23">
        <v>25000</v>
      </c>
      <c r="G10" s="23">
        <v>871.2</v>
      </c>
      <c r="H10" s="23">
        <v>0</v>
      </c>
      <c r="I10" s="23">
        <v>0</v>
      </c>
      <c r="J10" s="22">
        <v>25871.200000000001</v>
      </c>
      <c r="K10" s="23">
        <v>25871.200000000001</v>
      </c>
      <c r="L10" s="23">
        <v>25000</v>
      </c>
      <c r="M10" s="23">
        <v>871.2</v>
      </c>
      <c r="N10" s="23">
        <v>0</v>
      </c>
      <c r="O10" s="23">
        <v>0</v>
      </c>
      <c r="P10" s="29">
        <v>100</v>
      </c>
      <c r="Q10" s="30">
        <v>100</v>
      </c>
      <c r="R10" s="30">
        <v>100</v>
      </c>
      <c r="S10" s="30">
        <v>100</v>
      </c>
      <c r="T10" s="30" t="s">
        <v>110</v>
      </c>
      <c r="U10" s="30" t="s">
        <v>110</v>
      </c>
      <c r="V10" s="24"/>
    </row>
    <row r="11" spans="1:22" ht="31.8" x14ac:dyDescent="0.35">
      <c r="A11" s="11"/>
      <c r="B11" s="17" t="s">
        <v>51</v>
      </c>
      <c r="C11" s="10" t="s">
        <v>50</v>
      </c>
      <c r="D11" s="20">
        <f>E11+I11</f>
        <v>108340.5</v>
      </c>
      <c r="E11" s="23">
        <v>108340.5</v>
      </c>
      <c r="F11" s="23">
        <v>0</v>
      </c>
      <c r="G11" s="23">
        <v>108340.5</v>
      </c>
      <c r="H11" s="23">
        <v>0</v>
      </c>
      <c r="I11" s="23">
        <v>0</v>
      </c>
      <c r="J11" s="22">
        <v>108340.5</v>
      </c>
      <c r="K11" s="23">
        <v>108340.5</v>
      </c>
      <c r="L11" s="23">
        <v>0</v>
      </c>
      <c r="M11" s="23">
        <v>108340.5</v>
      </c>
      <c r="N11" s="23">
        <v>0</v>
      </c>
      <c r="O11" s="23">
        <v>0</v>
      </c>
      <c r="P11" s="29">
        <v>100</v>
      </c>
      <c r="Q11" s="30">
        <v>100</v>
      </c>
      <c r="R11" s="30" t="s">
        <v>110</v>
      </c>
      <c r="S11" s="30">
        <v>100</v>
      </c>
      <c r="T11" s="30" t="s">
        <v>110</v>
      </c>
      <c r="U11" s="30" t="s">
        <v>110</v>
      </c>
      <c r="V11" s="24"/>
    </row>
    <row r="12" spans="1:22" ht="31.8" x14ac:dyDescent="0.35">
      <c r="A12" s="11"/>
      <c r="B12" s="17" t="s">
        <v>106</v>
      </c>
      <c r="C12" s="10" t="s">
        <v>107</v>
      </c>
      <c r="D12" s="20">
        <f>E12+I12</f>
        <v>3100</v>
      </c>
      <c r="E12" s="23">
        <v>3100</v>
      </c>
      <c r="F12" s="23">
        <v>0</v>
      </c>
      <c r="G12" s="23">
        <v>3100</v>
      </c>
      <c r="H12" s="23">
        <v>0</v>
      </c>
      <c r="I12" s="23">
        <v>0</v>
      </c>
      <c r="J12" s="22">
        <v>3100</v>
      </c>
      <c r="K12" s="23">
        <v>3100</v>
      </c>
      <c r="L12" s="23">
        <v>0</v>
      </c>
      <c r="M12" s="23">
        <v>3100</v>
      </c>
      <c r="N12" s="23">
        <v>0</v>
      </c>
      <c r="O12" s="23">
        <v>0</v>
      </c>
      <c r="P12" s="29">
        <v>100</v>
      </c>
      <c r="Q12" s="30">
        <v>100</v>
      </c>
      <c r="R12" s="30" t="s">
        <v>110</v>
      </c>
      <c r="S12" s="30">
        <v>100</v>
      </c>
      <c r="T12" s="30" t="s">
        <v>110</v>
      </c>
      <c r="U12" s="30" t="s">
        <v>110</v>
      </c>
      <c r="V12" s="24"/>
    </row>
    <row r="13" spans="1:22" ht="49.5" customHeight="1" x14ac:dyDescent="0.3">
      <c r="A13" s="11"/>
      <c r="B13" s="35" t="s">
        <v>89</v>
      </c>
      <c r="C13" s="35"/>
      <c r="D13" s="20">
        <f>E13+I13</f>
        <v>191813.5</v>
      </c>
      <c r="E13" s="21">
        <v>191813.5</v>
      </c>
      <c r="F13" s="21">
        <v>1548</v>
      </c>
      <c r="G13" s="21">
        <v>190265.5</v>
      </c>
      <c r="H13" s="21">
        <v>0</v>
      </c>
      <c r="I13" s="21">
        <v>0</v>
      </c>
      <c r="J13" s="22">
        <v>191813.3</v>
      </c>
      <c r="K13" s="21">
        <v>191813.30000000002</v>
      </c>
      <c r="L13" s="21">
        <v>1547.9</v>
      </c>
      <c r="M13" s="21">
        <v>190265.40000000002</v>
      </c>
      <c r="N13" s="21">
        <v>0</v>
      </c>
      <c r="O13" s="21">
        <v>0</v>
      </c>
      <c r="P13" s="29">
        <v>99.999895732052224</v>
      </c>
      <c r="Q13" s="30">
        <v>99.999895732052238</v>
      </c>
      <c r="R13" s="30">
        <v>99.993540051679602</v>
      </c>
      <c r="S13" s="30">
        <v>99.999947441864151</v>
      </c>
      <c r="T13" s="30" t="s">
        <v>110</v>
      </c>
      <c r="U13" s="30" t="s">
        <v>110</v>
      </c>
      <c r="V13" s="24"/>
    </row>
    <row r="14" spans="1:22" ht="31.8" x14ac:dyDescent="0.35">
      <c r="A14" s="11"/>
      <c r="B14" s="17" t="s">
        <v>93</v>
      </c>
      <c r="C14" s="10" t="s">
        <v>92</v>
      </c>
      <c r="D14" s="20">
        <f t="shared" ref="D14:D62" si="0">E14+I14</f>
        <v>3000</v>
      </c>
      <c r="E14" s="23">
        <v>3000</v>
      </c>
      <c r="F14" s="23">
        <v>0</v>
      </c>
      <c r="G14" s="23">
        <v>3000</v>
      </c>
      <c r="H14" s="23">
        <v>0</v>
      </c>
      <c r="I14" s="23">
        <v>0</v>
      </c>
      <c r="J14" s="22">
        <v>3000</v>
      </c>
      <c r="K14" s="23">
        <v>3000</v>
      </c>
      <c r="L14" s="23">
        <v>0</v>
      </c>
      <c r="M14" s="23">
        <v>3000</v>
      </c>
      <c r="N14" s="23">
        <v>0</v>
      </c>
      <c r="O14" s="23">
        <v>0</v>
      </c>
      <c r="P14" s="29">
        <v>100</v>
      </c>
      <c r="Q14" s="30">
        <v>100</v>
      </c>
      <c r="R14" s="30" t="s">
        <v>110</v>
      </c>
      <c r="S14" s="30">
        <v>100</v>
      </c>
      <c r="T14" s="30" t="s">
        <v>110</v>
      </c>
      <c r="U14" s="30" t="s">
        <v>110</v>
      </c>
      <c r="V14" s="24"/>
    </row>
    <row r="15" spans="1:22" ht="31.8" x14ac:dyDescent="0.35">
      <c r="A15" s="11"/>
      <c r="B15" s="17" t="s">
        <v>91</v>
      </c>
      <c r="C15" s="10" t="s">
        <v>90</v>
      </c>
      <c r="D15" s="20">
        <f t="shared" si="0"/>
        <v>49287.9</v>
      </c>
      <c r="E15" s="23">
        <v>49287.9</v>
      </c>
      <c r="F15" s="23">
        <v>0</v>
      </c>
      <c r="G15" s="23">
        <v>49287.9</v>
      </c>
      <c r="H15" s="23">
        <v>0</v>
      </c>
      <c r="I15" s="23">
        <v>0</v>
      </c>
      <c r="J15" s="22">
        <v>49287.8</v>
      </c>
      <c r="K15" s="23">
        <v>49287.8</v>
      </c>
      <c r="L15" s="23">
        <v>0</v>
      </c>
      <c r="M15" s="23">
        <v>49287.8</v>
      </c>
      <c r="N15" s="23">
        <v>0</v>
      </c>
      <c r="O15" s="23">
        <v>0</v>
      </c>
      <c r="P15" s="29">
        <v>99.999797110446991</v>
      </c>
      <c r="Q15" s="30">
        <v>99.999797110446991</v>
      </c>
      <c r="R15" s="30" t="s">
        <v>110</v>
      </c>
      <c r="S15" s="30">
        <v>99.999797110446991</v>
      </c>
      <c r="T15" s="30" t="s">
        <v>110</v>
      </c>
      <c r="U15" s="30" t="s">
        <v>110</v>
      </c>
      <c r="V15" s="24"/>
    </row>
    <row r="16" spans="1:22" ht="31.8" x14ac:dyDescent="0.35">
      <c r="A16" s="11"/>
      <c r="B16" s="17" t="s">
        <v>88</v>
      </c>
      <c r="C16" s="10" t="s">
        <v>87</v>
      </c>
      <c r="D16" s="20">
        <f t="shared" si="0"/>
        <v>139525.6</v>
      </c>
      <c r="E16" s="23">
        <v>139525.6</v>
      </c>
      <c r="F16" s="23">
        <v>1548</v>
      </c>
      <c r="G16" s="23">
        <v>137977.60000000001</v>
      </c>
      <c r="H16" s="23">
        <v>0</v>
      </c>
      <c r="I16" s="23">
        <v>0</v>
      </c>
      <c r="J16" s="22">
        <v>139525.5</v>
      </c>
      <c r="K16" s="23">
        <v>139525.5</v>
      </c>
      <c r="L16" s="23">
        <v>1547.9</v>
      </c>
      <c r="M16" s="23">
        <v>137977.60000000001</v>
      </c>
      <c r="N16" s="23">
        <v>0</v>
      </c>
      <c r="O16" s="23">
        <v>0</v>
      </c>
      <c r="P16" s="29">
        <v>99.999928328564792</v>
      </c>
      <c r="Q16" s="30">
        <v>99.999928328564792</v>
      </c>
      <c r="R16" s="30">
        <v>99.993540051679602</v>
      </c>
      <c r="S16" s="30">
        <v>100</v>
      </c>
      <c r="T16" s="30" t="s">
        <v>110</v>
      </c>
      <c r="U16" s="30" t="s">
        <v>110</v>
      </c>
      <c r="V16" s="24"/>
    </row>
    <row r="17" spans="1:22" ht="33.75" customHeight="1" x14ac:dyDescent="0.3">
      <c r="A17" s="11"/>
      <c r="B17" s="35" t="s">
        <v>19</v>
      </c>
      <c r="C17" s="35"/>
      <c r="D17" s="20">
        <f t="shared" ref="D17:D54" si="1">E17+I17</f>
        <v>5096862.4999999991</v>
      </c>
      <c r="E17" s="21">
        <v>4363757.8999999994</v>
      </c>
      <c r="F17" s="21">
        <v>472716.80000000005</v>
      </c>
      <c r="G17" s="21">
        <v>3891041.0999999996</v>
      </c>
      <c r="H17" s="21">
        <v>0</v>
      </c>
      <c r="I17" s="21">
        <v>733104.6</v>
      </c>
      <c r="J17" s="22">
        <v>4414919.4000000004</v>
      </c>
      <c r="K17" s="21">
        <v>3894274.5999999996</v>
      </c>
      <c r="L17" s="21">
        <v>472716.7</v>
      </c>
      <c r="M17" s="21">
        <v>3421557.8999999994</v>
      </c>
      <c r="N17" s="21">
        <v>0</v>
      </c>
      <c r="O17" s="21">
        <v>520644.8</v>
      </c>
      <c r="P17" s="29">
        <v>86.62033554956605</v>
      </c>
      <c r="Q17" s="30">
        <v>89.241307360337302</v>
      </c>
      <c r="R17" s="30">
        <v>99.999978845685192</v>
      </c>
      <c r="S17" s="30">
        <v>87.934252352153251</v>
      </c>
      <c r="T17" s="30" t="s">
        <v>110</v>
      </c>
      <c r="U17" s="30">
        <v>71.019169706478451</v>
      </c>
      <c r="V17" s="24"/>
    </row>
    <row r="18" spans="1:22" ht="31.8" x14ac:dyDescent="0.35">
      <c r="A18" s="11"/>
      <c r="B18" s="17" t="s">
        <v>31</v>
      </c>
      <c r="C18" s="10" t="s">
        <v>30</v>
      </c>
      <c r="D18" s="20">
        <f t="shared" si="1"/>
        <v>4150367.1000000006</v>
      </c>
      <c r="E18" s="23">
        <v>3583319.8000000003</v>
      </c>
      <c r="F18" s="23">
        <v>355501.7</v>
      </c>
      <c r="G18" s="23">
        <v>3227818.1</v>
      </c>
      <c r="H18" s="23">
        <v>0</v>
      </c>
      <c r="I18" s="23">
        <v>567047.30000000005</v>
      </c>
      <c r="J18" s="22">
        <v>3480667.7</v>
      </c>
      <c r="K18" s="23">
        <v>3117826</v>
      </c>
      <c r="L18" s="23">
        <v>355501.6</v>
      </c>
      <c r="M18" s="23">
        <v>2762324.4</v>
      </c>
      <c r="N18" s="23">
        <v>0</v>
      </c>
      <c r="O18" s="23">
        <v>362841.7</v>
      </c>
      <c r="P18" s="29">
        <v>83.864092407633038</v>
      </c>
      <c r="Q18" s="30">
        <v>87.009426286763457</v>
      </c>
      <c r="R18" s="30">
        <v>99.999971870739287</v>
      </c>
      <c r="S18" s="30">
        <v>85.57868858843068</v>
      </c>
      <c r="T18" s="30" t="s">
        <v>110</v>
      </c>
      <c r="U18" s="30">
        <v>63.987907181640757</v>
      </c>
      <c r="V18" s="24"/>
    </row>
    <row r="19" spans="1:22" ht="31.8" x14ac:dyDescent="0.35">
      <c r="A19" s="11"/>
      <c r="B19" s="17" t="s">
        <v>29</v>
      </c>
      <c r="C19" s="10" t="s">
        <v>28</v>
      </c>
      <c r="D19" s="20">
        <f t="shared" si="1"/>
        <v>332050.19999999995</v>
      </c>
      <c r="E19" s="23">
        <v>172657.8</v>
      </c>
      <c r="F19" s="23">
        <v>19997.400000000001</v>
      </c>
      <c r="G19" s="23">
        <v>152660.4</v>
      </c>
      <c r="H19" s="23">
        <v>0</v>
      </c>
      <c r="I19" s="23">
        <v>159392.4</v>
      </c>
      <c r="J19" s="22">
        <v>322605.19999999995</v>
      </c>
      <c r="K19" s="23">
        <v>171363.4</v>
      </c>
      <c r="L19" s="23">
        <v>19997.400000000001</v>
      </c>
      <c r="M19" s="23">
        <v>151366</v>
      </c>
      <c r="N19" s="23">
        <v>0</v>
      </c>
      <c r="O19" s="23">
        <v>151241.79999999999</v>
      </c>
      <c r="P19" s="29">
        <v>97.155550576388748</v>
      </c>
      <c r="Q19" s="30">
        <v>99.250308992701179</v>
      </c>
      <c r="R19" s="30">
        <v>100</v>
      </c>
      <c r="S19" s="30">
        <v>99.152104933564971</v>
      </c>
      <c r="T19" s="30" t="s">
        <v>110</v>
      </c>
      <c r="U19" s="30">
        <v>94.886456317867101</v>
      </c>
      <c r="V19" s="24"/>
    </row>
    <row r="20" spans="1:22" ht="31.8" x14ac:dyDescent="0.35">
      <c r="A20" s="11"/>
      <c r="B20" s="17" t="s">
        <v>27</v>
      </c>
      <c r="C20" s="10" t="s">
        <v>26</v>
      </c>
      <c r="D20" s="20">
        <f t="shared" si="1"/>
        <v>5981.9</v>
      </c>
      <c r="E20" s="23">
        <v>5981.9</v>
      </c>
      <c r="F20" s="23">
        <v>0</v>
      </c>
      <c r="G20" s="23">
        <v>5981.9</v>
      </c>
      <c r="H20" s="23">
        <v>0</v>
      </c>
      <c r="I20" s="23">
        <v>0</v>
      </c>
      <c r="J20" s="22">
        <v>5981.7</v>
      </c>
      <c r="K20" s="23">
        <v>5981.7</v>
      </c>
      <c r="L20" s="23">
        <v>0</v>
      </c>
      <c r="M20" s="23">
        <v>5981.7</v>
      </c>
      <c r="N20" s="23">
        <v>0</v>
      </c>
      <c r="O20" s="23">
        <v>0</v>
      </c>
      <c r="P20" s="29">
        <v>99.99665658068507</v>
      </c>
      <c r="Q20" s="30">
        <v>99.99665658068507</v>
      </c>
      <c r="R20" s="30" t="s">
        <v>110</v>
      </c>
      <c r="S20" s="30">
        <v>99.99665658068507</v>
      </c>
      <c r="T20" s="30" t="s">
        <v>110</v>
      </c>
      <c r="U20" s="30" t="s">
        <v>110</v>
      </c>
      <c r="V20" s="24"/>
    </row>
    <row r="21" spans="1:22" ht="31.8" x14ac:dyDescent="0.35">
      <c r="A21" s="11"/>
      <c r="B21" s="17" t="s">
        <v>25</v>
      </c>
      <c r="C21" s="10" t="s">
        <v>24</v>
      </c>
      <c r="D21" s="20">
        <f t="shared" si="1"/>
        <v>328780.5</v>
      </c>
      <c r="E21" s="23">
        <v>326783.8</v>
      </c>
      <c r="F21" s="23">
        <v>93385.5</v>
      </c>
      <c r="G21" s="23">
        <v>233398.3</v>
      </c>
      <c r="H21" s="23">
        <v>0</v>
      </c>
      <c r="I21" s="23">
        <v>1996.7</v>
      </c>
      <c r="J21" s="22">
        <v>327469</v>
      </c>
      <c r="K21" s="23">
        <v>325566.90000000002</v>
      </c>
      <c r="L21" s="23">
        <v>93385.5</v>
      </c>
      <c r="M21" s="23">
        <v>232181.4</v>
      </c>
      <c r="N21" s="23">
        <v>0</v>
      </c>
      <c r="O21" s="23">
        <v>1902.1</v>
      </c>
      <c r="P21" s="29">
        <v>99.601101646843418</v>
      </c>
      <c r="Q21" s="30">
        <v>99.62761311913259</v>
      </c>
      <c r="R21" s="30">
        <v>100</v>
      </c>
      <c r="S21" s="30">
        <v>99.478616596607608</v>
      </c>
      <c r="T21" s="30" t="s">
        <v>110</v>
      </c>
      <c r="U21" s="30">
        <v>95.262182601292125</v>
      </c>
      <c r="V21" s="24"/>
    </row>
    <row r="22" spans="1:22" ht="31.8" x14ac:dyDescent="0.35">
      <c r="A22" s="11"/>
      <c r="B22" s="17" t="s">
        <v>23</v>
      </c>
      <c r="C22" s="10" t="s">
        <v>22</v>
      </c>
      <c r="D22" s="20">
        <f t="shared" si="1"/>
        <v>41355.300000000003</v>
      </c>
      <c r="E22" s="23">
        <v>40306.800000000003</v>
      </c>
      <c r="F22" s="23">
        <v>0</v>
      </c>
      <c r="G22" s="23">
        <v>40306.800000000003</v>
      </c>
      <c r="H22" s="23">
        <v>0</v>
      </c>
      <c r="I22" s="23">
        <v>1048.5</v>
      </c>
      <c r="J22" s="22">
        <v>41146.300000000003</v>
      </c>
      <c r="K22" s="23">
        <v>40097.800000000003</v>
      </c>
      <c r="L22" s="23">
        <v>0</v>
      </c>
      <c r="M22" s="23">
        <v>40097.800000000003</v>
      </c>
      <c r="N22" s="23">
        <v>0</v>
      </c>
      <c r="O22" s="23">
        <v>1048.5</v>
      </c>
      <c r="P22" s="29">
        <v>99.494623421907221</v>
      </c>
      <c r="Q22" s="30">
        <v>99.481477070866447</v>
      </c>
      <c r="R22" s="30" t="s">
        <v>110</v>
      </c>
      <c r="S22" s="30">
        <v>99.481477070866447</v>
      </c>
      <c r="T22" s="30" t="s">
        <v>110</v>
      </c>
      <c r="U22" s="30">
        <v>100</v>
      </c>
      <c r="V22" s="24"/>
    </row>
    <row r="23" spans="1:22" ht="63" x14ac:dyDescent="0.35">
      <c r="A23" s="11"/>
      <c r="B23" s="17" t="s">
        <v>21</v>
      </c>
      <c r="C23" s="10" t="s">
        <v>20</v>
      </c>
      <c r="D23" s="20">
        <f t="shared" si="1"/>
        <v>207954.1</v>
      </c>
      <c r="E23" s="23">
        <v>207954.1</v>
      </c>
      <c r="F23" s="23">
        <v>0</v>
      </c>
      <c r="G23" s="23">
        <v>207954.1</v>
      </c>
      <c r="H23" s="23">
        <v>0</v>
      </c>
      <c r="I23" s="23">
        <v>0</v>
      </c>
      <c r="J23" s="22">
        <v>206827.8</v>
      </c>
      <c r="K23" s="23">
        <v>206827.8</v>
      </c>
      <c r="L23" s="23">
        <v>0</v>
      </c>
      <c r="M23" s="23">
        <v>206827.8</v>
      </c>
      <c r="N23" s="23">
        <v>0</v>
      </c>
      <c r="O23" s="23">
        <v>0</v>
      </c>
      <c r="P23" s="29">
        <v>99.458390096660736</v>
      </c>
      <c r="Q23" s="30">
        <v>99.458390096660736</v>
      </c>
      <c r="R23" s="30" t="s">
        <v>110</v>
      </c>
      <c r="S23" s="30">
        <v>99.458390096660736</v>
      </c>
      <c r="T23" s="30" t="s">
        <v>110</v>
      </c>
      <c r="U23" s="30" t="s">
        <v>110</v>
      </c>
      <c r="V23" s="24"/>
    </row>
    <row r="24" spans="1:22" ht="31.8" x14ac:dyDescent="0.35">
      <c r="A24" s="11"/>
      <c r="B24" s="17" t="s">
        <v>18</v>
      </c>
      <c r="C24" s="10" t="s">
        <v>17</v>
      </c>
      <c r="D24" s="20">
        <f t="shared" si="1"/>
        <v>30373.4</v>
      </c>
      <c r="E24" s="23">
        <v>26753.7</v>
      </c>
      <c r="F24" s="23">
        <v>3832.2</v>
      </c>
      <c r="G24" s="23">
        <v>22921.5</v>
      </c>
      <c r="H24" s="23">
        <v>0</v>
      </c>
      <c r="I24" s="23">
        <v>3619.7</v>
      </c>
      <c r="J24" s="22">
        <v>30221.7</v>
      </c>
      <c r="K24" s="23">
        <v>26611</v>
      </c>
      <c r="L24" s="23">
        <v>3832.2</v>
      </c>
      <c r="M24" s="23">
        <v>22778.799999999999</v>
      </c>
      <c r="N24" s="23">
        <v>0</v>
      </c>
      <c r="O24" s="23">
        <v>3610.7</v>
      </c>
      <c r="P24" s="29">
        <v>99.500549823200558</v>
      </c>
      <c r="Q24" s="30">
        <v>99.466615832576423</v>
      </c>
      <c r="R24" s="30">
        <v>100</v>
      </c>
      <c r="S24" s="30">
        <v>99.377440394389552</v>
      </c>
      <c r="T24" s="30" t="s">
        <v>110</v>
      </c>
      <c r="U24" s="30">
        <v>99.751360609995302</v>
      </c>
      <c r="V24" s="24"/>
    </row>
    <row r="25" spans="1:22" ht="33" customHeight="1" x14ac:dyDescent="0.3">
      <c r="A25" s="11"/>
      <c r="B25" s="35" t="s">
        <v>68</v>
      </c>
      <c r="C25" s="35"/>
      <c r="D25" s="20">
        <f t="shared" si="1"/>
        <v>7725048.2000000002</v>
      </c>
      <c r="E25" s="21">
        <v>6628147</v>
      </c>
      <c r="F25" s="21">
        <v>404757.30000000005</v>
      </c>
      <c r="G25" s="21">
        <v>4970086.5999999996</v>
      </c>
      <c r="H25" s="21">
        <v>1253303.1000000001</v>
      </c>
      <c r="I25" s="21">
        <v>1096901.2</v>
      </c>
      <c r="J25" s="22">
        <v>6708357.1999999993</v>
      </c>
      <c r="K25" s="21">
        <v>5755087.2999999998</v>
      </c>
      <c r="L25" s="21">
        <v>404757.30000000005</v>
      </c>
      <c r="M25" s="21">
        <v>4374319.5999999996</v>
      </c>
      <c r="N25" s="21">
        <v>976010.4</v>
      </c>
      <c r="O25" s="21">
        <v>953269.9</v>
      </c>
      <c r="P25" s="29">
        <v>86.839033573926429</v>
      </c>
      <c r="Q25" s="30">
        <v>86.827997327156439</v>
      </c>
      <c r="R25" s="30">
        <v>100</v>
      </c>
      <c r="S25" s="30">
        <v>88.012945287512707</v>
      </c>
      <c r="T25" s="30">
        <v>77.875048741202349</v>
      </c>
      <c r="U25" s="30">
        <v>86.905721317471446</v>
      </c>
      <c r="V25" s="24"/>
    </row>
    <row r="26" spans="1:22" ht="18" x14ac:dyDescent="0.35">
      <c r="A26" s="11"/>
      <c r="B26" s="17" t="s">
        <v>72</v>
      </c>
      <c r="C26" s="10" t="s">
        <v>71</v>
      </c>
      <c r="D26" s="20">
        <f t="shared" si="1"/>
        <v>457409.10000000003</v>
      </c>
      <c r="E26" s="23">
        <v>428374.7</v>
      </c>
      <c r="F26" s="23">
        <v>167066.1</v>
      </c>
      <c r="G26" s="23">
        <v>261308.6</v>
      </c>
      <c r="H26" s="23">
        <v>0</v>
      </c>
      <c r="I26" s="23">
        <v>29034.400000000001</v>
      </c>
      <c r="J26" s="22">
        <v>457409.10000000003</v>
      </c>
      <c r="K26" s="23">
        <v>428374.7</v>
      </c>
      <c r="L26" s="23">
        <v>167066.1</v>
      </c>
      <c r="M26" s="23">
        <v>261308.6</v>
      </c>
      <c r="N26" s="23">
        <v>0</v>
      </c>
      <c r="O26" s="23">
        <v>29034.400000000001</v>
      </c>
      <c r="P26" s="29">
        <v>100</v>
      </c>
      <c r="Q26" s="30">
        <v>100</v>
      </c>
      <c r="R26" s="30">
        <v>100</v>
      </c>
      <c r="S26" s="30">
        <v>100</v>
      </c>
      <c r="T26" s="30" t="s">
        <v>110</v>
      </c>
      <c r="U26" s="30">
        <v>100</v>
      </c>
      <c r="V26" s="24"/>
    </row>
    <row r="27" spans="1:22" ht="47.4" x14ac:dyDescent="0.35">
      <c r="A27" s="11"/>
      <c r="B27" s="17" t="s">
        <v>70</v>
      </c>
      <c r="C27" s="10" t="s">
        <v>69</v>
      </c>
      <c r="D27" s="20">
        <f t="shared" si="1"/>
        <v>1636064.2</v>
      </c>
      <c r="E27" s="23">
        <v>1034348.7</v>
      </c>
      <c r="F27" s="23">
        <v>237691.2</v>
      </c>
      <c r="G27" s="23">
        <v>796657.5</v>
      </c>
      <c r="H27" s="23">
        <v>0</v>
      </c>
      <c r="I27" s="23">
        <v>601715.5</v>
      </c>
      <c r="J27" s="22">
        <v>1471915.7000000002</v>
      </c>
      <c r="K27" s="23">
        <v>939705.3</v>
      </c>
      <c r="L27" s="23">
        <v>237691.2</v>
      </c>
      <c r="M27" s="23">
        <v>702014.1</v>
      </c>
      <c r="N27" s="23">
        <v>0</v>
      </c>
      <c r="O27" s="23">
        <v>532210.4</v>
      </c>
      <c r="P27" s="29">
        <v>89.966866825886186</v>
      </c>
      <c r="Q27" s="30">
        <v>90.849952245311485</v>
      </c>
      <c r="R27" s="30">
        <v>100</v>
      </c>
      <c r="S27" s="30">
        <v>88.119938618540587</v>
      </c>
      <c r="T27" s="30" t="s">
        <v>110</v>
      </c>
      <c r="U27" s="30">
        <v>88.448843348725433</v>
      </c>
      <c r="V27" s="24"/>
    </row>
    <row r="28" spans="1:22" ht="63" x14ac:dyDescent="0.35">
      <c r="A28" s="11"/>
      <c r="B28" s="17" t="s">
        <v>67</v>
      </c>
      <c r="C28" s="10" t="s">
        <v>66</v>
      </c>
      <c r="D28" s="20">
        <f t="shared" si="1"/>
        <v>5631574.8999999994</v>
      </c>
      <c r="E28" s="23">
        <v>5165423.5999999996</v>
      </c>
      <c r="F28" s="23">
        <v>0</v>
      </c>
      <c r="G28" s="23">
        <v>3912120.5</v>
      </c>
      <c r="H28" s="23">
        <v>1253303.1000000001</v>
      </c>
      <c r="I28" s="23">
        <v>466151.3</v>
      </c>
      <c r="J28" s="22">
        <v>4779032.3999999994</v>
      </c>
      <c r="K28" s="23">
        <v>4387007.3</v>
      </c>
      <c r="L28" s="23">
        <v>0</v>
      </c>
      <c r="M28" s="23">
        <v>3410996.9</v>
      </c>
      <c r="N28" s="23">
        <v>976010.4</v>
      </c>
      <c r="O28" s="23">
        <v>392025.1</v>
      </c>
      <c r="P28" s="29">
        <v>84.861383979817077</v>
      </c>
      <c r="Q28" s="30">
        <v>84.930252380463045</v>
      </c>
      <c r="R28" s="30" t="s">
        <v>110</v>
      </c>
      <c r="S28" s="30">
        <v>87.190486591606771</v>
      </c>
      <c r="T28" s="30">
        <v>77.875048741202349</v>
      </c>
      <c r="U28" s="30">
        <v>84.098253077916979</v>
      </c>
      <c r="V28" s="24"/>
    </row>
    <row r="29" spans="1:22" ht="33" customHeight="1" x14ac:dyDescent="0.3">
      <c r="A29" s="11"/>
      <c r="B29" s="35" t="s">
        <v>3</v>
      </c>
      <c r="C29" s="35"/>
      <c r="D29" s="20">
        <f t="shared" si="1"/>
        <v>871938.1</v>
      </c>
      <c r="E29" s="21">
        <v>787908.6</v>
      </c>
      <c r="F29" s="21">
        <v>134084.9</v>
      </c>
      <c r="G29" s="21">
        <v>653823.69999999995</v>
      </c>
      <c r="H29" s="21">
        <v>0</v>
      </c>
      <c r="I29" s="21">
        <v>84029.5</v>
      </c>
      <c r="J29" s="22">
        <v>778323.5</v>
      </c>
      <c r="K29" s="21">
        <v>695656.1</v>
      </c>
      <c r="L29" s="21">
        <v>134084.9</v>
      </c>
      <c r="M29" s="21">
        <v>561571.19999999995</v>
      </c>
      <c r="N29" s="21">
        <v>0</v>
      </c>
      <c r="O29" s="21">
        <v>82667.399999999994</v>
      </c>
      <c r="P29" s="29">
        <v>89.263618598613832</v>
      </c>
      <c r="Q29" s="30">
        <v>88.291471878844831</v>
      </c>
      <c r="R29" s="30">
        <v>100</v>
      </c>
      <c r="S29" s="30">
        <v>85.890309574278206</v>
      </c>
      <c r="T29" s="30" t="s">
        <v>110</v>
      </c>
      <c r="U29" s="30">
        <v>98.379021653109916</v>
      </c>
      <c r="V29" s="24"/>
    </row>
    <row r="30" spans="1:22" ht="31.8" x14ac:dyDescent="0.35">
      <c r="A30" s="11"/>
      <c r="B30" s="17" t="s">
        <v>9</v>
      </c>
      <c r="C30" s="10" t="s">
        <v>8</v>
      </c>
      <c r="D30" s="20">
        <f t="shared" si="1"/>
        <v>80011.399999999994</v>
      </c>
      <c r="E30" s="23">
        <v>32004.6</v>
      </c>
      <c r="F30" s="23">
        <v>0</v>
      </c>
      <c r="G30" s="23">
        <v>32004.6</v>
      </c>
      <c r="H30" s="23">
        <v>0</v>
      </c>
      <c r="I30" s="23">
        <v>48006.8</v>
      </c>
      <c r="J30" s="22">
        <v>80011.399999999994</v>
      </c>
      <c r="K30" s="23">
        <v>32004.6</v>
      </c>
      <c r="L30" s="23">
        <v>0</v>
      </c>
      <c r="M30" s="23">
        <v>32004.6</v>
      </c>
      <c r="N30" s="23">
        <v>0</v>
      </c>
      <c r="O30" s="23">
        <v>48006.8</v>
      </c>
      <c r="P30" s="29">
        <v>100</v>
      </c>
      <c r="Q30" s="30">
        <v>100</v>
      </c>
      <c r="R30" s="30" t="s">
        <v>110</v>
      </c>
      <c r="S30" s="30">
        <v>100</v>
      </c>
      <c r="T30" s="30" t="s">
        <v>110</v>
      </c>
      <c r="U30" s="30">
        <v>100</v>
      </c>
      <c r="V30" s="24"/>
    </row>
    <row r="31" spans="1:22" ht="48.75" customHeight="1" x14ac:dyDescent="0.35">
      <c r="A31" s="11"/>
      <c r="B31" s="17" t="s">
        <v>7</v>
      </c>
      <c r="C31" s="10" t="s">
        <v>6</v>
      </c>
      <c r="D31" s="20">
        <f t="shared" si="1"/>
        <v>224441.4</v>
      </c>
      <c r="E31" s="23">
        <v>224441.4</v>
      </c>
      <c r="F31" s="23">
        <v>0</v>
      </c>
      <c r="G31" s="23">
        <v>224441.4</v>
      </c>
      <c r="H31" s="23">
        <v>0</v>
      </c>
      <c r="I31" s="23">
        <v>0</v>
      </c>
      <c r="J31" s="22">
        <v>158064.29999999999</v>
      </c>
      <c r="K31" s="23">
        <v>158064.29999999999</v>
      </c>
      <c r="L31" s="23">
        <v>0</v>
      </c>
      <c r="M31" s="23">
        <v>158064.29999999999</v>
      </c>
      <c r="N31" s="23">
        <v>0</v>
      </c>
      <c r="O31" s="23">
        <v>0</v>
      </c>
      <c r="P31" s="29">
        <v>70.425643397341133</v>
      </c>
      <c r="Q31" s="30">
        <v>70.425643397341133</v>
      </c>
      <c r="R31" s="30" t="s">
        <v>110</v>
      </c>
      <c r="S31" s="30">
        <v>70.425643397341133</v>
      </c>
      <c r="T31" s="30" t="s">
        <v>110</v>
      </c>
      <c r="U31" s="30" t="s">
        <v>110</v>
      </c>
      <c r="V31" s="24"/>
    </row>
    <row r="32" spans="1:22" ht="18.75" customHeight="1" x14ac:dyDescent="0.35">
      <c r="A32" s="11"/>
      <c r="B32" s="17" t="s">
        <v>5</v>
      </c>
      <c r="C32" s="10" t="s">
        <v>4</v>
      </c>
      <c r="D32" s="20">
        <f t="shared" si="1"/>
        <v>492901.4</v>
      </c>
      <c r="E32" s="23">
        <v>456878.7</v>
      </c>
      <c r="F32" s="23">
        <v>59501</v>
      </c>
      <c r="G32" s="23">
        <v>397377.7</v>
      </c>
      <c r="H32" s="23">
        <v>0</v>
      </c>
      <c r="I32" s="23">
        <v>36022.699999999997</v>
      </c>
      <c r="J32" s="22">
        <v>465663.89999999997</v>
      </c>
      <c r="K32" s="23">
        <v>431003.3</v>
      </c>
      <c r="L32" s="23">
        <v>59501</v>
      </c>
      <c r="M32" s="23">
        <v>371502.3</v>
      </c>
      <c r="N32" s="23">
        <v>0</v>
      </c>
      <c r="O32" s="23">
        <v>34660.6</v>
      </c>
      <c r="P32" s="29">
        <v>94.474046939205266</v>
      </c>
      <c r="Q32" s="30">
        <v>94.336483622458218</v>
      </c>
      <c r="R32" s="30">
        <v>100</v>
      </c>
      <c r="S32" s="30">
        <v>93.488461984655899</v>
      </c>
      <c r="T32" s="30" t="s">
        <v>110</v>
      </c>
      <c r="U32" s="30">
        <v>96.218773162478115</v>
      </c>
      <c r="V32" s="24"/>
    </row>
    <row r="33" spans="1:22" ht="31.8" x14ac:dyDescent="0.35">
      <c r="A33" s="11"/>
      <c r="B33" s="17" t="s">
        <v>2</v>
      </c>
      <c r="C33" s="10" t="s">
        <v>1</v>
      </c>
      <c r="D33" s="20">
        <f t="shared" si="1"/>
        <v>74583.899999999994</v>
      </c>
      <c r="E33" s="23">
        <v>74583.899999999994</v>
      </c>
      <c r="F33" s="23">
        <v>74583.899999999994</v>
      </c>
      <c r="G33" s="23">
        <v>0</v>
      </c>
      <c r="H33" s="23">
        <v>0</v>
      </c>
      <c r="I33" s="23">
        <v>0</v>
      </c>
      <c r="J33" s="22">
        <v>74583.899999999994</v>
      </c>
      <c r="K33" s="23">
        <v>74583.899999999994</v>
      </c>
      <c r="L33" s="23">
        <v>74583.899999999994</v>
      </c>
      <c r="M33" s="23">
        <v>0</v>
      </c>
      <c r="N33" s="23">
        <v>0</v>
      </c>
      <c r="O33" s="23">
        <v>0</v>
      </c>
      <c r="P33" s="29">
        <v>100</v>
      </c>
      <c r="Q33" s="30">
        <v>100</v>
      </c>
      <c r="R33" s="30">
        <v>100</v>
      </c>
      <c r="S33" s="30" t="s">
        <v>110</v>
      </c>
      <c r="T33" s="30" t="s">
        <v>110</v>
      </c>
      <c r="U33" s="30" t="s">
        <v>110</v>
      </c>
      <c r="V33" s="24"/>
    </row>
    <row r="34" spans="1:22" ht="81" customHeight="1" x14ac:dyDescent="0.3">
      <c r="A34" s="11"/>
      <c r="B34" s="35" t="s">
        <v>41</v>
      </c>
      <c r="C34" s="35"/>
      <c r="D34" s="20">
        <f t="shared" si="1"/>
        <v>889511.6</v>
      </c>
      <c r="E34" s="21">
        <v>810165.29999999993</v>
      </c>
      <c r="F34" s="21">
        <v>229518.5</v>
      </c>
      <c r="G34" s="21">
        <v>580646.79999999993</v>
      </c>
      <c r="H34" s="21">
        <v>0</v>
      </c>
      <c r="I34" s="21">
        <v>79346.3</v>
      </c>
      <c r="J34" s="22">
        <v>856463.7</v>
      </c>
      <c r="K34" s="21">
        <v>777151.3</v>
      </c>
      <c r="L34" s="21">
        <v>196667.9</v>
      </c>
      <c r="M34" s="21">
        <v>580483.4</v>
      </c>
      <c r="N34" s="21">
        <v>0</v>
      </c>
      <c r="O34" s="21">
        <v>79312.399999999994</v>
      </c>
      <c r="P34" s="29">
        <v>96.284713993611774</v>
      </c>
      <c r="Q34" s="30">
        <v>95.925029126772046</v>
      </c>
      <c r="R34" s="30">
        <v>85.687166829689104</v>
      </c>
      <c r="S34" s="30">
        <v>99.971858968309149</v>
      </c>
      <c r="T34" s="30" t="s">
        <v>110</v>
      </c>
      <c r="U34" s="30">
        <v>99.957275890621233</v>
      </c>
      <c r="V34" s="24"/>
    </row>
    <row r="35" spans="1:22" ht="63" x14ac:dyDescent="0.35">
      <c r="A35" s="11"/>
      <c r="B35" s="17" t="s">
        <v>49</v>
      </c>
      <c r="C35" s="10" t="s">
        <v>48</v>
      </c>
      <c r="D35" s="20">
        <f t="shared" si="1"/>
        <v>2000</v>
      </c>
      <c r="E35" s="23">
        <v>2000</v>
      </c>
      <c r="F35" s="23">
        <v>0</v>
      </c>
      <c r="G35" s="23">
        <v>2000</v>
      </c>
      <c r="H35" s="23">
        <v>0</v>
      </c>
      <c r="I35" s="23">
        <v>0</v>
      </c>
      <c r="J35" s="22">
        <v>2000</v>
      </c>
      <c r="K35" s="23">
        <v>2000</v>
      </c>
      <c r="L35" s="23">
        <v>0</v>
      </c>
      <c r="M35" s="23">
        <v>2000</v>
      </c>
      <c r="N35" s="23">
        <v>0</v>
      </c>
      <c r="O35" s="23">
        <v>0</v>
      </c>
      <c r="P35" s="29">
        <v>100</v>
      </c>
      <c r="Q35" s="30">
        <v>100</v>
      </c>
      <c r="R35" s="30" t="s">
        <v>110</v>
      </c>
      <c r="S35" s="30">
        <v>100</v>
      </c>
      <c r="T35" s="30" t="s">
        <v>110</v>
      </c>
      <c r="U35" s="30" t="s">
        <v>110</v>
      </c>
      <c r="V35" s="24"/>
    </row>
    <row r="36" spans="1:22" ht="78.599999999999994" x14ac:dyDescent="0.35">
      <c r="A36" s="11"/>
      <c r="B36" s="17" t="s">
        <v>47</v>
      </c>
      <c r="C36" s="10" t="s">
        <v>46</v>
      </c>
      <c r="D36" s="20">
        <f t="shared" si="1"/>
        <v>382023.4</v>
      </c>
      <c r="E36" s="23">
        <v>305482.90000000002</v>
      </c>
      <c r="F36" s="23">
        <v>79581.100000000006</v>
      </c>
      <c r="G36" s="23">
        <v>225901.8</v>
      </c>
      <c r="H36" s="23">
        <v>0</v>
      </c>
      <c r="I36" s="23">
        <v>76540.5</v>
      </c>
      <c r="J36" s="22">
        <v>382019.6</v>
      </c>
      <c r="K36" s="23">
        <v>305479.59999999998</v>
      </c>
      <c r="L36" s="23">
        <v>79581.100000000006</v>
      </c>
      <c r="M36" s="23">
        <v>225898.5</v>
      </c>
      <c r="N36" s="23">
        <v>0</v>
      </c>
      <c r="O36" s="23">
        <v>76540</v>
      </c>
      <c r="P36" s="29">
        <v>99.999005296534179</v>
      </c>
      <c r="Q36" s="30">
        <v>99.998919743134536</v>
      </c>
      <c r="R36" s="30">
        <v>100</v>
      </c>
      <c r="S36" s="30">
        <v>99.998539188266761</v>
      </c>
      <c r="T36" s="30" t="s">
        <v>110</v>
      </c>
      <c r="U36" s="30">
        <v>99.999346751066426</v>
      </c>
      <c r="V36" s="24"/>
    </row>
    <row r="37" spans="1:22" ht="47.4" x14ac:dyDescent="0.35">
      <c r="A37" s="11"/>
      <c r="B37" s="17" t="s">
        <v>45</v>
      </c>
      <c r="C37" s="10" t="s">
        <v>44</v>
      </c>
      <c r="D37" s="20">
        <f t="shared" si="1"/>
        <v>450124.7</v>
      </c>
      <c r="E37" s="23">
        <v>450124.7</v>
      </c>
      <c r="F37" s="23">
        <v>132002.79999999999</v>
      </c>
      <c r="G37" s="23">
        <v>318121.90000000002</v>
      </c>
      <c r="H37" s="23">
        <v>0</v>
      </c>
      <c r="I37" s="23">
        <v>0</v>
      </c>
      <c r="J37" s="22">
        <v>418577.1</v>
      </c>
      <c r="K37" s="23">
        <v>418577.1</v>
      </c>
      <c r="L37" s="23">
        <v>100455.5</v>
      </c>
      <c r="M37" s="23">
        <v>318121.59999999998</v>
      </c>
      <c r="N37" s="23">
        <v>0</v>
      </c>
      <c r="O37" s="23">
        <v>0</v>
      </c>
      <c r="P37" s="29">
        <v>92.991364393022636</v>
      </c>
      <c r="Q37" s="30">
        <v>92.991364393022636</v>
      </c>
      <c r="R37" s="30">
        <v>76.101037250724985</v>
      </c>
      <c r="S37" s="30">
        <v>99.999905696527009</v>
      </c>
      <c r="T37" s="30" t="s">
        <v>110</v>
      </c>
      <c r="U37" s="30" t="s">
        <v>110</v>
      </c>
      <c r="V37" s="24"/>
    </row>
    <row r="38" spans="1:22" ht="47.4" x14ac:dyDescent="0.35">
      <c r="A38" s="11"/>
      <c r="B38" s="17" t="s">
        <v>43</v>
      </c>
      <c r="C38" s="10" t="s">
        <v>42</v>
      </c>
      <c r="D38" s="20">
        <f t="shared" si="1"/>
        <v>31204</v>
      </c>
      <c r="E38" s="23">
        <v>31204</v>
      </c>
      <c r="F38" s="23">
        <v>12169.5</v>
      </c>
      <c r="G38" s="23">
        <v>19034.5</v>
      </c>
      <c r="H38" s="23">
        <v>0</v>
      </c>
      <c r="I38" s="23">
        <v>0</v>
      </c>
      <c r="J38" s="22">
        <v>31203.8</v>
      </c>
      <c r="K38" s="23">
        <v>31203.8</v>
      </c>
      <c r="L38" s="23">
        <v>12169.5</v>
      </c>
      <c r="M38" s="23">
        <v>19034.3</v>
      </c>
      <c r="N38" s="23">
        <v>0</v>
      </c>
      <c r="O38" s="23">
        <v>0</v>
      </c>
      <c r="P38" s="29">
        <v>99.999359056531205</v>
      </c>
      <c r="Q38" s="30">
        <v>99.999359056531205</v>
      </c>
      <c r="R38" s="30">
        <v>100</v>
      </c>
      <c r="S38" s="30">
        <v>99.99894927631405</v>
      </c>
      <c r="T38" s="30" t="s">
        <v>110</v>
      </c>
      <c r="U38" s="30" t="s">
        <v>110</v>
      </c>
      <c r="V38" s="24"/>
    </row>
    <row r="39" spans="1:22" ht="47.4" x14ac:dyDescent="0.35">
      <c r="A39" s="11"/>
      <c r="B39" s="17" t="s">
        <v>40</v>
      </c>
      <c r="C39" s="10" t="s">
        <v>39</v>
      </c>
      <c r="D39" s="20">
        <f t="shared" si="1"/>
        <v>24159.5</v>
      </c>
      <c r="E39" s="23">
        <v>21353.7</v>
      </c>
      <c r="F39" s="23">
        <v>5765.1</v>
      </c>
      <c r="G39" s="23">
        <v>15588.6</v>
      </c>
      <c r="H39" s="23">
        <v>0</v>
      </c>
      <c r="I39" s="23">
        <v>2805.8</v>
      </c>
      <c r="J39" s="22">
        <v>22663.200000000001</v>
      </c>
      <c r="K39" s="23">
        <v>19890.8</v>
      </c>
      <c r="L39" s="23">
        <v>4461.8</v>
      </c>
      <c r="M39" s="23">
        <v>15429</v>
      </c>
      <c r="N39" s="23">
        <v>0</v>
      </c>
      <c r="O39" s="23">
        <v>2772.4</v>
      </c>
      <c r="P39" s="29">
        <v>93.80657712287092</v>
      </c>
      <c r="Q39" s="30">
        <v>93.14919662634577</v>
      </c>
      <c r="R39" s="30">
        <v>77.393280255329472</v>
      </c>
      <c r="S39" s="30">
        <v>98.976174897040153</v>
      </c>
      <c r="T39" s="30" t="s">
        <v>110</v>
      </c>
      <c r="U39" s="30">
        <v>98.809608667759647</v>
      </c>
      <c r="V39" s="24"/>
    </row>
    <row r="40" spans="1:22" ht="49.5" customHeight="1" x14ac:dyDescent="0.3">
      <c r="A40" s="11"/>
      <c r="B40" s="35" t="s">
        <v>12</v>
      </c>
      <c r="C40" s="35"/>
      <c r="D40" s="20">
        <f t="shared" si="1"/>
        <v>28519.499999999996</v>
      </c>
      <c r="E40" s="21">
        <v>28519.499999999996</v>
      </c>
      <c r="F40" s="21">
        <v>21118.399999999998</v>
      </c>
      <c r="G40" s="21">
        <v>7401.0999999999995</v>
      </c>
      <c r="H40" s="21">
        <v>0</v>
      </c>
      <c r="I40" s="21">
        <v>0</v>
      </c>
      <c r="J40" s="22">
        <v>27529.1</v>
      </c>
      <c r="K40" s="21">
        <v>27529.1</v>
      </c>
      <c r="L40" s="21">
        <v>20334.899999999998</v>
      </c>
      <c r="M40" s="21">
        <v>7194.2</v>
      </c>
      <c r="N40" s="21">
        <v>0</v>
      </c>
      <c r="O40" s="21">
        <v>0</v>
      </c>
      <c r="P40" s="29">
        <v>96.52728834656989</v>
      </c>
      <c r="Q40" s="30">
        <v>96.52728834656989</v>
      </c>
      <c r="R40" s="30">
        <v>96.289965148874913</v>
      </c>
      <c r="S40" s="30">
        <v>97.204469605869406</v>
      </c>
      <c r="T40" s="30" t="s">
        <v>110</v>
      </c>
      <c r="U40" s="30" t="s">
        <v>110</v>
      </c>
      <c r="V40" s="24"/>
    </row>
    <row r="41" spans="1:22" ht="47.4" x14ac:dyDescent="0.35">
      <c r="A41" s="11"/>
      <c r="B41" s="17" t="s">
        <v>16</v>
      </c>
      <c r="C41" s="10" t="s">
        <v>15</v>
      </c>
      <c r="D41" s="20">
        <f t="shared" si="1"/>
        <v>374.9</v>
      </c>
      <c r="E41" s="23">
        <v>374.9</v>
      </c>
      <c r="F41" s="23">
        <v>0</v>
      </c>
      <c r="G41" s="23">
        <v>374.9</v>
      </c>
      <c r="H41" s="23">
        <v>0</v>
      </c>
      <c r="I41" s="23">
        <v>0</v>
      </c>
      <c r="J41" s="22">
        <v>374.8</v>
      </c>
      <c r="K41" s="23">
        <v>374.8</v>
      </c>
      <c r="L41" s="23">
        <v>0</v>
      </c>
      <c r="M41" s="23">
        <v>374.8</v>
      </c>
      <c r="N41" s="23">
        <v>0</v>
      </c>
      <c r="O41" s="23">
        <v>0</v>
      </c>
      <c r="P41" s="29">
        <v>99.973326220325433</v>
      </c>
      <c r="Q41" s="30">
        <v>99.973326220325433</v>
      </c>
      <c r="R41" s="30" t="s">
        <v>110</v>
      </c>
      <c r="S41" s="30">
        <v>99.973326220325433</v>
      </c>
      <c r="T41" s="30" t="s">
        <v>110</v>
      </c>
      <c r="U41" s="30" t="s">
        <v>110</v>
      </c>
      <c r="V41" s="24"/>
    </row>
    <row r="42" spans="1:22" ht="63" x14ac:dyDescent="0.35">
      <c r="A42" s="11"/>
      <c r="B42" s="17" t="s">
        <v>14</v>
      </c>
      <c r="C42" s="10" t="s">
        <v>13</v>
      </c>
      <c r="D42" s="20">
        <f t="shared" si="1"/>
        <v>27044.3</v>
      </c>
      <c r="E42" s="23">
        <v>27044.3</v>
      </c>
      <c r="F42" s="23">
        <v>20689.3</v>
      </c>
      <c r="G42" s="23">
        <v>6355</v>
      </c>
      <c r="H42" s="23">
        <v>0</v>
      </c>
      <c r="I42" s="23">
        <v>0</v>
      </c>
      <c r="J42" s="22">
        <v>26054</v>
      </c>
      <c r="K42" s="23">
        <v>26054</v>
      </c>
      <c r="L42" s="23">
        <v>19905.8</v>
      </c>
      <c r="M42" s="23">
        <v>6148.2</v>
      </c>
      <c r="N42" s="23">
        <v>0</v>
      </c>
      <c r="O42" s="23">
        <v>0</v>
      </c>
      <c r="P42" s="29">
        <v>96.338230237055498</v>
      </c>
      <c r="Q42" s="30">
        <v>96.338230237055498</v>
      </c>
      <c r="R42" s="30">
        <v>96.213018323481208</v>
      </c>
      <c r="S42" s="30">
        <v>96.745869394177802</v>
      </c>
      <c r="T42" s="30" t="s">
        <v>110</v>
      </c>
      <c r="U42" s="30" t="s">
        <v>110</v>
      </c>
      <c r="V42" s="24"/>
    </row>
    <row r="43" spans="1:22" ht="78.599999999999994" x14ac:dyDescent="0.35">
      <c r="A43" s="11"/>
      <c r="B43" s="17" t="s">
        <v>11</v>
      </c>
      <c r="C43" s="10" t="s">
        <v>10</v>
      </c>
      <c r="D43" s="20">
        <f t="shared" si="1"/>
        <v>1100.3000000000002</v>
      </c>
      <c r="E43" s="23">
        <v>1100.3000000000002</v>
      </c>
      <c r="F43" s="23">
        <v>429.1</v>
      </c>
      <c r="G43" s="23">
        <v>671.2</v>
      </c>
      <c r="H43" s="23">
        <v>0</v>
      </c>
      <c r="I43" s="23">
        <v>0</v>
      </c>
      <c r="J43" s="22">
        <v>1100.3000000000002</v>
      </c>
      <c r="K43" s="23">
        <v>1100.3000000000002</v>
      </c>
      <c r="L43" s="23">
        <v>429.1</v>
      </c>
      <c r="M43" s="23">
        <v>671.2</v>
      </c>
      <c r="N43" s="23">
        <v>0</v>
      </c>
      <c r="O43" s="23">
        <v>0</v>
      </c>
      <c r="P43" s="29">
        <v>100</v>
      </c>
      <c r="Q43" s="30">
        <v>100</v>
      </c>
      <c r="R43" s="30">
        <v>100</v>
      </c>
      <c r="S43" s="30">
        <v>100</v>
      </c>
      <c r="T43" s="30" t="s">
        <v>110</v>
      </c>
      <c r="U43" s="30" t="s">
        <v>110</v>
      </c>
      <c r="V43" s="24"/>
    </row>
    <row r="44" spans="1:22" ht="32.25" customHeight="1" x14ac:dyDescent="0.3">
      <c r="A44" s="11"/>
      <c r="B44" s="35" t="s">
        <v>57</v>
      </c>
      <c r="C44" s="35"/>
      <c r="D44" s="20">
        <f t="shared" si="1"/>
        <v>1656648.7000000002</v>
      </c>
      <c r="E44" s="21">
        <v>1656648.7000000002</v>
      </c>
      <c r="F44" s="21">
        <v>436745.3</v>
      </c>
      <c r="G44" s="21">
        <v>1219903.4000000001</v>
      </c>
      <c r="H44" s="21">
        <v>0</v>
      </c>
      <c r="I44" s="21">
        <v>0</v>
      </c>
      <c r="J44" s="22">
        <v>1656062.5999999999</v>
      </c>
      <c r="K44" s="21">
        <v>1656062.5999999999</v>
      </c>
      <c r="L44" s="21">
        <v>436471.7</v>
      </c>
      <c r="M44" s="21">
        <v>1219590.9000000001</v>
      </c>
      <c r="N44" s="21">
        <v>0</v>
      </c>
      <c r="O44" s="21">
        <v>0</v>
      </c>
      <c r="P44" s="29">
        <v>99.964621346698294</v>
      </c>
      <c r="Q44" s="30">
        <v>99.964621346698294</v>
      </c>
      <c r="R44" s="30">
        <v>99.937354792369831</v>
      </c>
      <c r="S44" s="30">
        <v>99.974383217556408</v>
      </c>
      <c r="T44" s="30" t="s">
        <v>110</v>
      </c>
      <c r="U44" s="30" t="s">
        <v>110</v>
      </c>
      <c r="V44" s="24"/>
    </row>
    <row r="45" spans="1:22" ht="47.4" x14ac:dyDescent="0.35">
      <c r="A45" s="11"/>
      <c r="B45" s="17" t="s">
        <v>65</v>
      </c>
      <c r="C45" s="10" t="s">
        <v>64</v>
      </c>
      <c r="D45" s="20">
        <f t="shared" si="1"/>
        <v>695921.6</v>
      </c>
      <c r="E45" s="23">
        <v>695921.6</v>
      </c>
      <c r="F45" s="23">
        <v>40608</v>
      </c>
      <c r="G45" s="23">
        <v>655313.6</v>
      </c>
      <c r="H45" s="23">
        <v>0</v>
      </c>
      <c r="I45" s="23">
        <v>0</v>
      </c>
      <c r="J45" s="22">
        <v>695665.8</v>
      </c>
      <c r="K45" s="23">
        <v>695665.8</v>
      </c>
      <c r="L45" s="23">
        <v>40575.800000000003</v>
      </c>
      <c r="M45" s="23">
        <v>655090</v>
      </c>
      <c r="N45" s="23">
        <v>0</v>
      </c>
      <c r="O45" s="23">
        <v>0</v>
      </c>
      <c r="P45" s="29">
        <v>99.963242985991542</v>
      </c>
      <c r="Q45" s="30">
        <v>99.963242985991542</v>
      </c>
      <c r="R45" s="30">
        <v>99.920705279747835</v>
      </c>
      <c r="S45" s="30">
        <v>99.965878931857972</v>
      </c>
      <c r="T45" s="30" t="s">
        <v>110</v>
      </c>
      <c r="U45" s="30" t="s">
        <v>110</v>
      </c>
      <c r="V45" s="24"/>
    </row>
    <row r="46" spans="1:22" ht="47.4" x14ac:dyDescent="0.35">
      <c r="A46" s="11"/>
      <c r="B46" s="17" t="s">
        <v>63</v>
      </c>
      <c r="C46" s="10" t="s">
        <v>62</v>
      </c>
      <c r="D46" s="20">
        <f t="shared" si="1"/>
        <v>195426.8</v>
      </c>
      <c r="E46" s="23">
        <v>195426.8</v>
      </c>
      <c r="F46" s="23">
        <v>111532.4</v>
      </c>
      <c r="G46" s="23">
        <v>83894.399999999994</v>
      </c>
      <c r="H46" s="23">
        <v>0</v>
      </c>
      <c r="I46" s="23">
        <v>0</v>
      </c>
      <c r="J46" s="22">
        <v>195405.59999999998</v>
      </c>
      <c r="K46" s="23">
        <v>195405.59999999998</v>
      </c>
      <c r="L46" s="23">
        <v>111513.7</v>
      </c>
      <c r="M46" s="23">
        <v>83891.9</v>
      </c>
      <c r="N46" s="23">
        <v>0</v>
      </c>
      <c r="O46" s="23">
        <v>0</v>
      </c>
      <c r="P46" s="29">
        <v>99.989151948453326</v>
      </c>
      <c r="Q46" s="30">
        <v>99.989151948453326</v>
      </c>
      <c r="R46" s="30">
        <v>99.983233571589963</v>
      </c>
      <c r="S46" s="30">
        <v>99.997020063317706</v>
      </c>
      <c r="T46" s="30" t="s">
        <v>110</v>
      </c>
      <c r="U46" s="30" t="s">
        <v>110</v>
      </c>
      <c r="V46" s="24"/>
    </row>
    <row r="47" spans="1:22" ht="31.8" x14ac:dyDescent="0.35">
      <c r="A47" s="11"/>
      <c r="B47" s="17" t="s">
        <v>61</v>
      </c>
      <c r="C47" s="10" t="s">
        <v>60</v>
      </c>
      <c r="D47" s="20">
        <f t="shared" si="1"/>
        <v>365248.19999999995</v>
      </c>
      <c r="E47" s="23">
        <v>365248.19999999995</v>
      </c>
      <c r="F47" s="23">
        <v>189135.4</v>
      </c>
      <c r="G47" s="23">
        <v>176112.8</v>
      </c>
      <c r="H47" s="23">
        <v>0</v>
      </c>
      <c r="I47" s="23">
        <v>0</v>
      </c>
      <c r="J47" s="22">
        <v>365012</v>
      </c>
      <c r="K47" s="23">
        <v>365012</v>
      </c>
      <c r="L47" s="23">
        <v>188933.9</v>
      </c>
      <c r="M47" s="23">
        <v>176078.1</v>
      </c>
      <c r="N47" s="23">
        <v>0</v>
      </c>
      <c r="O47" s="23">
        <v>0</v>
      </c>
      <c r="P47" s="29">
        <v>99.935331645713802</v>
      </c>
      <c r="Q47" s="30">
        <v>99.935331645713802</v>
      </c>
      <c r="R47" s="30">
        <v>99.893462567028706</v>
      </c>
      <c r="S47" s="30">
        <v>99.980296718921068</v>
      </c>
      <c r="T47" s="30" t="s">
        <v>110</v>
      </c>
      <c r="U47" s="30" t="s">
        <v>110</v>
      </c>
      <c r="V47" s="24"/>
    </row>
    <row r="48" spans="1:22" ht="78.599999999999994" x14ac:dyDescent="0.35">
      <c r="A48" s="11"/>
      <c r="B48" s="17" t="s">
        <v>59</v>
      </c>
      <c r="C48" s="10" t="s">
        <v>58</v>
      </c>
      <c r="D48" s="20">
        <f t="shared" si="1"/>
        <v>202884.1</v>
      </c>
      <c r="E48" s="23">
        <v>202884.1</v>
      </c>
      <c r="F48" s="23">
        <v>51911.5</v>
      </c>
      <c r="G48" s="23">
        <v>150972.6</v>
      </c>
      <c r="H48" s="23">
        <v>0</v>
      </c>
      <c r="I48" s="23">
        <v>0</v>
      </c>
      <c r="J48" s="22">
        <v>202813.40000000002</v>
      </c>
      <c r="K48" s="23">
        <v>202813.40000000002</v>
      </c>
      <c r="L48" s="23">
        <v>51890.3</v>
      </c>
      <c r="M48" s="23">
        <v>150923.1</v>
      </c>
      <c r="N48" s="23">
        <v>0</v>
      </c>
      <c r="O48" s="23">
        <v>0</v>
      </c>
      <c r="P48" s="29">
        <v>99.965152518112561</v>
      </c>
      <c r="Q48" s="30">
        <v>99.965152518112561</v>
      </c>
      <c r="R48" s="30">
        <v>99.959161264844994</v>
      </c>
      <c r="S48" s="30">
        <v>99.967212593543465</v>
      </c>
      <c r="T48" s="30" t="s">
        <v>110</v>
      </c>
      <c r="U48" s="30" t="s">
        <v>110</v>
      </c>
      <c r="V48" s="24"/>
    </row>
    <row r="49" spans="1:22" ht="78.599999999999994" x14ac:dyDescent="0.35">
      <c r="A49" s="11"/>
      <c r="B49" s="17" t="s">
        <v>56</v>
      </c>
      <c r="C49" s="10" t="s">
        <v>55</v>
      </c>
      <c r="D49" s="20">
        <f t="shared" si="1"/>
        <v>197168</v>
      </c>
      <c r="E49" s="23">
        <v>197168</v>
      </c>
      <c r="F49" s="23">
        <v>43558</v>
      </c>
      <c r="G49" s="23">
        <v>153610</v>
      </c>
      <c r="H49" s="23">
        <v>0</v>
      </c>
      <c r="I49" s="23">
        <v>0</v>
      </c>
      <c r="J49" s="22">
        <v>197165.8</v>
      </c>
      <c r="K49" s="23">
        <v>197165.8</v>
      </c>
      <c r="L49" s="23">
        <v>43558</v>
      </c>
      <c r="M49" s="23">
        <v>153607.79999999999</v>
      </c>
      <c r="N49" s="23">
        <v>0</v>
      </c>
      <c r="O49" s="23">
        <v>0</v>
      </c>
      <c r="P49" s="29">
        <v>99.99888420027591</v>
      </c>
      <c r="Q49" s="30">
        <v>99.99888420027591</v>
      </c>
      <c r="R49" s="30">
        <v>100</v>
      </c>
      <c r="S49" s="30">
        <v>99.998567801575405</v>
      </c>
      <c r="T49" s="30" t="s">
        <v>110</v>
      </c>
      <c r="U49" s="30" t="s">
        <v>110</v>
      </c>
      <c r="V49" s="24"/>
    </row>
    <row r="50" spans="1:22" ht="35.25" customHeight="1" x14ac:dyDescent="0.3">
      <c r="A50" s="11"/>
      <c r="B50" s="35" t="s">
        <v>75</v>
      </c>
      <c r="C50" s="35"/>
      <c r="D50" s="20">
        <f t="shared" si="1"/>
        <v>9175681.7000000011</v>
      </c>
      <c r="E50" s="21">
        <v>8822495.3000000007</v>
      </c>
      <c r="F50" s="21">
        <v>1760787.4</v>
      </c>
      <c r="G50" s="21">
        <v>4934154.2</v>
      </c>
      <c r="H50" s="21">
        <v>2127553.7000000002</v>
      </c>
      <c r="I50" s="21">
        <v>353186.4</v>
      </c>
      <c r="J50" s="22">
        <v>9005706.7999999989</v>
      </c>
      <c r="K50" s="21">
        <v>8759485.5999999996</v>
      </c>
      <c r="L50" s="21">
        <v>1751438</v>
      </c>
      <c r="M50" s="21">
        <v>4892272.0999999996</v>
      </c>
      <c r="N50" s="21">
        <v>2115775.5</v>
      </c>
      <c r="O50" s="21">
        <v>246221.2</v>
      </c>
      <c r="P50" s="29">
        <v>98.147550170577489</v>
      </c>
      <c r="Q50" s="30">
        <v>99.285806363648604</v>
      </c>
      <c r="R50" s="30">
        <v>99.469021643385233</v>
      </c>
      <c r="S50" s="30">
        <v>99.151179750320722</v>
      </c>
      <c r="T50" s="30">
        <v>99.446397052163704</v>
      </c>
      <c r="U50" s="30">
        <v>69.714235882242349</v>
      </c>
      <c r="V50" s="24"/>
    </row>
    <row r="51" spans="1:22" ht="47.4" x14ac:dyDescent="0.35">
      <c r="A51" s="11"/>
      <c r="B51" s="17" t="s">
        <v>81</v>
      </c>
      <c r="C51" s="10" t="s">
        <v>80</v>
      </c>
      <c r="D51" s="20">
        <f t="shared" si="1"/>
        <v>6594340.4000000004</v>
      </c>
      <c r="E51" s="23">
        <v>6594340.4000000004</v>
      </c>
      <c r="F51" s="23">
        <v>1595876.2</v>
      </c>
      <c r="G51" s="23">
        <v>2870910.5</v>
      </c>
      <c r="H51" s="23">
        <v>2127553.7000000002</v>
      </c>
      <c r="I51" s="23">
        <v>0</v>
      </c>
      <c r="J51" s="22">
        <v>6537442.5</v>
      </c>
      <c r="K51" s="23">
        <v>6537442.5</v>
      </c>
      <c r="L51" s="23">
        <v>1586684.6</v>
      </c>
      <c r="M51" s="23">
        <v>2834982.4</v>
      </c>
      <c r="N51" s="23">
        <v>2115775.5</v>
      </c>
      <c r="O51" s="23">
        <v>0</v>
      </c>
      <c r="P51" s="29">
        <v>99.137170716877151</v>
      </c>
      <c r="Q51" s="30">
        <v>99.137170716877151</v>
      </c>
      <c r="R51" s="30">
        <v>99.424040536477705</v>
      </c>
      <c r="S51" s="30">
        <v>98.748546846026713</v>
      </c>
      <c r="T51" s="30">
        <v>99.446397052163704</v>
      </c>
      <c r="U51" s="30" t="s">
        <v>110</v>
      </c>
      <c r="V51" s="24"/>
    </row>
    <row r="52" spans="1:22" ht="63" x14ac:dyDescent="0.35">
      <c r="A52" s="11"/>
      <c r="B52" s="17" t="s">
        <v>79</v>
      </c>
      <c r="C52" s="10" t="s">
        <v>78</v>
      </c>
      <c r="D52" s="20">
        <f t="shared" si="1"/>
        <v>2313123.7999999998</v>
      </c>
      <c r="E52" s="23">
        <v>2130355.9</v>
      </c>
      <c r="F52" s="23">
        <v>155031.20000000001</v>
      </c>
      <c r="G52" s="23">
        <v>1975324.7</v>
      </c>
      <c r="H52" s="23">
        <v>0</v>
      </c>
      <c r="I52" s="23">
        <v>182767.9</v>
      </c>
      <c r="J52" s="22">
        <v>2302294.6</v>
      </c>
      <c r="K52" s="23">
        <v>2124987.4</v>
      </c>
      <c r="L52" s="23">
        <v>154880.79999999999</v>
      </c>
      <c r="M52" s="23">
        <v>1970106.6</v>
      </c>
      <c r="N52" s="23">
        <v>0</v>
      </c>
      <c r="O52" s="23">
        <v>177307.2</v>
      </c>
      <c r="P52" s="29">
        <v>99.531836557991411</v>
      </c>
      <c r="Q52" s="30">
        <v>99.747999852982318</v>
      </c>
      <c r="R52" s="30">
        <v>99.902987269659249</v>
      </c>
      <c r="S52" s="30">
        <v>99.735835834989558</v>
      </c>
      <c r="T52" s="30" t="s">
        <v>110</v>
      </c>
      <c r="U52" s="30">
        <v>97.012221511545533</v>
      </c>
      <c r="V52" s="24"/>
    </row>
    <row r="53" spans="1:22" ht="31.8" x14ac:dyDescent="0.35">
      <c r="A53" s="11"/>
      <c r="B53" s="17" t="s">
        <v>77</v>
      </c>
      <c r="C53" s="10" t="s">
        <v>76</v>
      </c>
      <c r="D53" s="20">
        <f t="shared" si="1"/>
        <v>60882.9</v>
      </c>
      <c r="E53" s="23">
        <v>60882.9</v>
      </c>
      <c r="F53" s="23">
        <v>4669.5</v>
      </c>
      <c r="G53" s="23">
        <v>56213.4</v>
      </c>
      <c r="H53" s="23">
        <v>0</v>
      </c>
      <c r="I53" s="23">
        <v>0</v>
      </c>
      <c r="J53" s="22">
        <v>60179.1</v>
      </c>
      <c r="K53" s="23">
        <v>60179.1</v>
      </c>
      <c r="L53" s="23">
        <v>4662.2</v>
      </c>
      <c r="M53" s="23">
        <v>55516.9</v>
      </c>
      <c r="N53" s="23">
        <v>0</v>
      </c>
      <c r="O53" s="23">
        <v>0</v>
      </c>
      <c r="P53" s="29">
        <v>98.844010387153034</v>
      </c>
      <c r="Q53" s="30">
        <v>98.844010387153034</v>
      </c>
      <c r="R53" s="30">
        <v>99.843666345433121</v>
      </c>
      <c r="S53" s="30">
        <v>98.760971583287969</v>
      </c>
      <c r="T53" s="30" t="s">
        <v>110</v>
      </c>
      <c r="U53" s="30" t="s">
        <v>110</v>
      </c>
      <c r="V53" s="24"/>
    </row>
    <row r="54" spans="1:22" ht="31.8" x14ac:dyDescent="0.35">
      <c r="A54" s="11"/>
      <c r="B54" s="17" t="s">
        <v>74</v>
      </c>
      <c r="C54" s="10" t="s">
        <v>73</v>
      </c>
      <c r="D54" s="20">
        <f t="shared" si="1"/>
        <v>207334.6</v>
      </c>
      <c r="E54" s="23">
        <v>36916.1</v>
      </c>
      <c r="F54" s="23">
        <v>5210.5</v>
      </c>
      <c r="G54" s="23">
        <v>31705.599999999999</v>
      </c>
      <c r="H54" s="23"/>
      <c r="I54" s="23">
        <v>170418.5</v>
      </c>
      <c r="J54" s="22">
        <v>105790.6</v>
      </c>
      <c r="K54" s="23">
        <v>36876.6</v>
      </c>
      <c r="L54" s="23">
        <v>5210.3999999999996</v>
      </c>
      <c r="M54" s="23">
        <v>31666.2</v>
      </c>
      <c r="N54" s="23"/>
      <c r="O54" s="23">
        <v>68914</v>
      </c>
      <c r="P54" s="29">
        <v>51.024093421937302</v>
      </c>
      <c r="Q54" s="30">
        <v>99.893000614907862</v>
      </c>
      <c r="R54" s="30">
        <v>99.998080798387861</v>
      </c>
      <c r="S54" s="30">
        <v>99.875731731933797</v>
      </c>
      <c r="T54" s="30" t="s">
        <v>110</v>
      </c>
      <c r="U54" s="30">
        <v>40.438097976452084</v>
      </c>
      <c r="V54" s="24"/>
    </row>
    <row r="55" spans="1:22" ht="49.5" customHeight="1" x14ac:dyDescent="0.3">
      <c r="A55" s="11"/>
      <c r="B55" s="35" t="s">
        <v>84</v>
      </c>
      <c r="C55" s="35"/>
      <c r="D55" s="20">
        <f t="shared" si="0"/>
        <v>8405160.6999999993</v>
      </c>
      <c r="E55" s="21">
        <v>7770624.7000000002</v>
      </c>
      <c r="F55" s="21">
        <v>2359000</v>
      </c>
      <c r="G55" s="21">
        <v>5411624.7000000002</v>
      </c>
      <c r="H55" s="21">
        <v>0</v>
      </c>
      <c r="I55" s="21">
        <v>634536</v>
      </c>
      <c r="J55" s="22">
        <v>7712558.4000000004</v>
      </c>
      <c r="K55" s="21">
        <v>7394610.9000000004</v>
      </c>
      <c r="L55" s="21">
        <v>2355411.5</v>
      </c>
      <c r="M55" s="21">
        <v>5039199.4000000004</v>
      </c>
      <c r="N55" s="21">
        <v>0</v>
      </c>
      <c r="O55" s="21">
        <v>317947.5</v>
      </c>
      <c r="P55" s="29">
        <v>91.759797049448451</v>
      </c>
      <c r="Q55" s="30">
        <v>95.161086598352895</v>
      </c>
      <c r="R55" s="30">
        <v>99.84788045782112</v>
      </c>
      <c r="S55" s="30">
        <v>93.118050111642077</v>
      </c>
      <c r="T55" s="30" t="s">
        <v>110</v>
      </c>
      <c r="U55" s="30">
        <v>50.107086122773183</v>
      </c>
      <c r="V55" s="24"/>
    </row>
    <row r="56" spans="1:22" ht="31.8" x14ac:dyDescent="0.35">
      <c r="A56" s="11"/>
      <c r="B56" s="17" t="s">
        <v>86</v>
      </c>
      <c r="C56" s="10" t="s">
        <v>85</v>
      </c>
      <c r="D56" s="20">
        <f t="shared" si="0"/>
        <v>7898002.7000000002</v>
      </c>
      <c r="E56" s="23">
        <v>7263761.7000000002</v>
      </c>
      <c r="F56" s="23">
        <v>2279000</v>
      </c>
      <c r="G56" s="23">
        <v>4984761.7</v>
      </c>
      <c r="H56" s="23">
        <v>0</v>
      </c>
      <c r="I56" s="23">
        <v>634241</v>
      </c>
      <c r="J56" s="22">
        <v>7219331.7000000002</v>
      </c>
      <c r="K56" s="23">
        <v>6901679.2000000002</v>
      </c>
      <c r="L56" s="23">
        <v>2279000</v>
      </c>
      <c r="M56" s="23">
        <v>4622679.2</v>
      </c>
      <c r="N56" s="23">
        <v>0</v>
      </c>
      <c r="O56" s="23">
        <v>317652.5</v>
      </c>
      <c r="P56" s="29">
        <v>91.407055355906635</v>
      </c>
      <c r="Q56" s="30">
        <v>95.015220557139145</v>
      </c>
      <c r="R56" s="30">
        <v>100</v>
      </c>
      <c r="S56" s="30">
        <v>92.736212445220801</v>
      </c>
      <c r="T56" s="30" t="s">
        <v>110</v>
      </c>
      <c r="U56" s="30">
        <v>50.083879787021026</v>
      </c>
      <c r="V56" s="24"/>
    </row>
    <row r="57" spans="1:22" ht="47.4" x14ac:dyDescent="0.35">
      <c r="A57" s="11"/>
      <c r="B57" s="17" t="s">
        <v>83</v>
      </c>
      <c r="C57" s="10" t="s">
        <v>82</v>
      </c>
      <c r="D57" s="20">
        <f t="shared" si="0"/>
        <v>507158</v>
      </c>
      <c r="E57" s="23">
        <v>506863</v>
      </c>
      <c r="F57" s="23">
        <v>80000</v>
      </c>
      <c r="G57" s="23">
        <v>426863</v>
      </c>
      <c r="H57" s="23">
        <v>0</v>
      </c>
      <c r="I57" s="23">
        <v>295</v>
      </c>
      <c r="J57" s="22">
        <v>493226.7</v>
      </c>
      <c r="K57" s="23">
        <v>492931.7</v>
      </c>
      <c r="L57" s="23">
        <v>76411.5</v>
      </c>
      <c r="M57" s="23">
        <v>416520.2</v>
      </c>
      <c r="N57" s="23">
        <v>0</v>
      </c>
      <c r="O57" s="23">
        <v>295</v>
      </c>
      <c r="P57" s="29">
        <v>97.253065119745713</v>
      </c>
      <c r="Q57" s="30">
        <v>97.251466372570107</v>
      </c>
      <c r="R57" s="30">
        <v>95.514375000000001</v>
      </c>
      <c r="S57" s="30">
        <v>97.577021198838978</v>
      </c>
      <c r="T57" s="30" t="s">
        <v>110</v>
      </c>
      <c r="U57" s="30">
        <v>100</v>
      </c>
      <c r="V57" s="24"/>
    </row>
    <row r="58" spans="1:22" ht="49.5" customHeight="1" x14ac:dyDescent="0.3">
      <c r="A58" s="11"/>
      <c r="B58" s="35" t="s">
        <v>34</v>
      </c>
      <c r="C58" s="35"/>
      <c r="D58" s="20">
        <f t="shared" si="0"/>
        <v>16558.900000000001</v>
      </c>
      <c r="E58" s="21">
        <v>16558.900000000001</v>
      </c>
      <c r="F58" s="21">
        <v>0</v>
      </c>
      <c r="G58" s="21">
        <v>16558.900000000001</v>
      </c>
      <c r="H58" s="21">
        <v>0</v>
      </c>
      <c r="I58" s="21">
        <v>0</v>
      </c>
      <c r="J58" s="22">
        <v>16556.099999999999</v>
      </c>
      <c r="K58" s="21">
        <v>16556.099999999999</v>
      </c>
      <c r="L58" s="21">
        <v>0</v>
      </c>
      <c r="M58" s="21">
        <v>16556.099999999999</v>
      </c>
      <c r="N58" s="21">
        <v>0</v>
      </c>
      <c r="O58" s="21">
        <v>0</v>
      </c>
      <c r="P58" s="29">
        <v>99.983090664234936</v>
      </c>
      <c r="Q58" s="30">
        <v>99.983090664234936</v>
      </c>
      <c r="R58" s="30" t="s">
        <v>110</v>
      </c>
      <c r="S58" s="30">
        <v>99.983090664234936</v>
      </c>
      <c r="T58" s="30" t="s">
        <v>110</v>
      </c>
      <c r="U58" s="30" t="s">
        <v>110</v>
      </c>
      <c r="V58" s="24"/>
    </row>
    <row r="59" spans="1:22" ht="31.8" x14ac:dyDescent="0.35">
      <c r="A59" s="11"/>
      <c r="B59" s="17" t="s">
        <v>38</v>
      </c>
      <c r="C59" s="10" t="s">
        <v>37</v>
      </c>
      <c r="D59" s="20">
        <f t="shared" si="0"/>
        <v>15228.6</v>
      </c>
      <c r="E59" s="23">
        <v>15228.6</v>
      </c>
      <c r="F59" s="23">
        <v>0</v>
      </c>
      <c r="G59" s="23">
        <v>15228.6</v>
      </c>
      <c r="H59" s="23">
        <v>0</v>
      </c>
      <c r="I59" s="23">
        <v>0</v>
      </c>
      <c r="J59" s="22">
        <v>15228.6</v>
      </c>
      <c r="K59" s="23">
        <v>15228.6</v>
      </c>
      <c r="L59" s="23">
        <v>0</v>
      </c>
      <c r="M59" s="23">
        <v>15228.6</v>
      </c>
      <c r="N59" s="23">
        <v>0</v>
      </c>
      <c r="O59" s="23">
        <v>0</v>
      </c>
      <c r="P59" s="29">
        <v>100</v>
      </c>
      <c r="Q59" s="30">
        <v>100</v>
      </c>
      <c r="R59" s="30" t="s">
        <v>110</v>
      </c>
      <c r="S59" s="30">
        <v>100</v>
      </c>
      <c r="T59" s="30" t="s">
        <v>110</v>
      </c>
      <c r="U59" s="30" t="s">
        <v>110</v>
      </c>
      <c r="V59" s="24"/>
    </row>
    <row r="60" spans="1:22" ht="31.8" x14ac:dyDescent="0.35">
      <c r="A60" s="11"/>
      <c r="B60" s="17" t="s">
        <v>36</v>
      </c>
      <c r="C60" s="10" t="s">
        <v>35</v>
      </c>
      <c r="D60" s="20">
        <f t="shared" si="0"/>
        <v>1030.3</v>
      </c>
      <c r="E60" s="23">
        <v>1030.3</v>
      </c>
      <c r="F60" s="23">
        <v>0</v>
      </c>
      <c r="G60" s="23">
        <v>1030.3</v>
      </c>
      <c r="H60" s="23">
        <v>0</v>
      </c>
      <c r="I60" s="23">
        <v>0</v>
      </c>
      <c r="J60" s="22">
        <v>1027.5</v>
      </c>
      <c r="K60" s="23">
        <v>1027.5</v>
      </c>
      <c r="L60" s="23">
        <v>0</v>
      </c>
      <c r="M60" s="23">
        <v>1027.5</v>
      </c>
      <c r="N60" s="23">
        <v>0</v>
      </c>
      <c r="O60" s="23">
        <v>0</v>
      </c>
      <c r="P60" s="29">
        <v>99.728234494807339</v>
      </c>
      <c r="Q60" s="30">
        <v>99.728234494807339</v>
      </c>
      <c r="R60" s="30" t="s">
        <v>110</v>
      </c>
      <c r="S60" s="30">
        <v>99.728234494807339</v>
      </c>
      <c r="T60" s="30" t="s">
        <v>110</v>
      </c>
      <c r="U60" s="30" t="s">
        <v>110</v>
      </c>
      <c r="V60" s="24"/>
    </row>
    <row r="61" spans="1:22" ht="47.4" x14ac:dyDescent="0.35">
      <c r="A61" s="11"/>
      <c r="B61" s="17" t="s">
        <v>33</v>
      </c>
      <c r="C61" s="10" t="s">
        <v>32</v>
      </c>
      <c r="D61" s="20">
        <f t="shared" si="0"/>
        <v>300</v>
      </c>
      <c r="E61" s="23">
        <v>300</v>
      </c>
      <c r="F61" s="23">
        <v>0</v>
      </c>
      <c r="G61" s="23">
        <v>300</v>
      </c>
      <c r="H61" s="23">
        <v>0</v>
      </c>
      <c r="I61" s="23">
        <v>0</v>
      </c>
      <c r="J61" s="22">
        <v>300</v>
      </c>
      <c r="K61" s="23">
        <v>300</v>
      </c>
      <c r="L61" s="23">
        <v>0</v>
      </c>
      <c r="M61" s="23">
        <v>300</v>
      </c>
      <c r="N61" s="23">
        <v>0</v>
      </c>
      <c r="O61" s="23">
        <v>0</v>
      </c>
      <c r="P61" s="29">
        <v>100</v>
      </c>
      <c r="Q61" s="30">
        <v>100</v>
      </c>
      <c r="R61" s="30" t="s">
        <v>110</v>
      </c>
      <c r="S61" s="30">
        <v>100</v>
      </c>
      <c r="T61" s="30" t="s">
        <v>110</v>
      </c>
      <c r="U61" s="30" t="s">
        <v>110</v>
      </c>
      <c r="V61" s="24"/>
    </row>
    <row r="62" spans="1:22" ht="17.399999999999999" x14ac:dyDescent="0.3">
      <c r="A62" s="9"/>
      <c r="B62" s="18" t="s">
        <v>0</v>
      </c>
      <c r="C62" s="18"/>
      <c r="D62" s="20">
        <f t="shared" si="0"/>
        <v>34195055.099999994</v>
      </c>
      <c r="E62" s="21">
        <v>31213951.099999998</v>
      </c>
      <c r="F62" s="21">
        <v>5845276.6000000006</v>
      </c>
      <c r="G62" s="21">
        <v>21987817.699999999</v>
      </c>
      <c r="H62" s="21">
        <v>3380856.8000000003</v>
      </c>
      <c r="I62" s="21">
        <v>2981104</v>
      </c>
      <c r="J62" s="22">
        <v>31505601.800000004</v>
      </c>
      <c r="K62" s="21">
        <v>29305538.600000009</v>
      </c>
      <c r="L62" s="21">
        <v>5798430.8000000017</v>
      </c>
      <c r="M62" s="21">
        <v>20415321.899999999</v>
      </c>
      <c r="N62" s="21">
        <v>3091785.9</v>
      </c>
      <c r="O62" s="21">
        <v>2200063.1999999997</v>
      </c>
      <c r="P62" s="29">
        <v>92.134964274410564</v>
      </c>
      <c r="Q62" s="30">
        <v>93.886027136116098</v>
      </c>
      <c r="R62" s="30">
        <v>99.198570004369017</v>
      </c>
      <c r="S62" s="30">
        <v>92.848331646846432</v>
      </c>
      <c r="T62" s="30">
        <v>91.449773915298621</v>
      </c>
      <c r="U62" s="30">
        <v>73.800283384947306</v>
      </c>
      <c r="V62" s="3"/>
    </row>
    <row r="63" spans="1:22" ht="17.25" customHeight="1" x14ac:dyDescent="0.25">
      <c r="A63" s="2"/>
      <c r="B63" s="2"/>
      <c r="C63" s="2"/>
      <c r="D63" s="2"/>
      <c r="E63" s="2"/>
      <c r="F63" s="2"/>
      <c r="G63" s="2"/>
      <c r="H63" s="2"/>
      <c r="I63" s="26"/>
      <c r="J63" s="2"/>
      <c r="K63" s="2"/>
      <c r="L63" s="2"/>
      <c r="M63" s="2"/>
      <c r="N63" s="2"/>
      <c r="O63" s="26"/>
      <c r="P63" s="2"/>
      <c r="Q63" s="26"/>
      <c r="R63" s="2"/>
      <c r="S63" s="2"/>
      <c r="T63" s="2"/>
      <c r="U63" s="2"/>
      <c r="V63" s="2"/>
    </row>
    <row r="64" spans="1:22" ht="41.25" customHeight="1" x14ac:dyDescent="0.4">
      <c r="A64" s="4"/>
      <c r="B64" s="34"/>
      <c r="C64" s="34"/>
      <c r="D64" s="34"/>
      <c r="E64" s="34"/>
      <c r="F64" s="34"/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4"/>
      <c r="U64" s="34"/>
      <c r="V64" s="2"/>
    </row>
  </sheetData>
  <mergeCells count="32">
    <mergeCell ref="B58:C58"/>
    <mergeCell ref="B17:C17"/>
    <mergeCell ref="B55:C55"/>
    <mergeCell ref="B50:C50"/>
    <mergeCell ref="A3:U3"/>
    <mergeCell ref="P6:P7"/>
    <mergeCell ref="O6:O7"/>
    <mergeCell ref="Q6:Q7"/>
    <mergeCell ref="R6:T6"/>
    <mergeCell ref="U6:U7"/>
    <mergeCell ref="E6:E7"/>
    <mergeCell ref="F6:H6"/>
    <mergeCell ref="I6:I7"/>
    <mergeCell ref="K6:K7"/>
    <mergeCell ref="L6:N6"/>
    <mergeCell ref="B5:B7"/>
    <mergeCell ref="S1:U1"/>
    <mergeCell ref="S2:U2"/>
    <mergeCell ref="B64:U64"/>
    <mergeCell ref="B25:C25"/>
    <mergeCell ref="B44:C44"/>
    <mergeCell ref="B34:C34"/>
    <mergeCell ref="K5:O5"/>
    <mergeCell ref="Q5:U5"/>
    <mergeCell ref="J6:J7"/>
    <mergeCell ref="B40:C40"/>
    <mergeCell ref="B29:C29"/>
    <mergeCell ref="B13:C13"/>
    <mergeCell ref="B9:C9"/>
    <mergeCell ref="C5:C7"/>
    <mergeCell ref="D6:D7"/>
    <mergeCell ref="E5:I5"/>
  </mergeCells>
  <pageMargins left="0.27559055118110237" right="0.15748031496062992" top="1.1811023622047245" bottom="0.39370078740157483" header="0.39370078740157483" footer="0.39370078740157483"/>
  <pageSetup paperSize="9" scale="42" firstPageNumber="1449" fitToHeight="0" orientation="landscape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Бюджет_1</vt:lpstr>
      <vt:lpstr>Бюджет_1!Заголовки_для_печати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Кузнецова Наталья Анатольевна</dc:creator>
  <cp:lastModifiedBy>Середкина Оксана Геннадьевна</cp:lastModifiedBy>
  <cp:lastPrinted>2021-05-04T05:55:59Z</cp:lastPrinted>
  <dcterms:created xsi:type="dcterms:W3CDTF">2019-06-28T09:52:22Z</dcterms:created>
  <dcterms:modified xsi:type="dcterms:W3CDTF">2021-05-04T05:56:16Z</dcterms:modified>
</cp:coreProperties>
</file>